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4355" windowHeight="4680"/>
  </bookViews>
  <sheets>
    <sheet name="TT Results sheet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M16" i="1"/>
  <c r="M73"/>
  <c r="N73" s="1"/>
  <c r="M78"/>
  <c r="M77"/>
  <c r="M76"/>
  <c r="M75"/>
  <c r="M74"/>
  <c r="M70"/>
  <c r="M67"/>
  <c r="M64"/>
  <c r="M63"/>
  <c r="M62"/>
  <c r="M55"/>
  <c r="M50"/>
  <c r="M57"/>
  <c r="M56"/>
  <c r="M53"/>
  <c r="M54"/>
  <c r="M52"/>
  <c r="M51"/>
  <c r="M49"/>
  <c r="M48"/>
  <c r="M47"/>
  <c r="M46"/>
  <c r="M45"/>
  <c r="M44"/>
  <c r="M43"/>
  <c r="M37"/>
  <c r="N37" s="1"/>
  <c r="M41"/>
  <c r="M40"/>
  <c r="M39"/>
  <c r="M38"/>
  <c r="M36"/>
  <c r="M35"/>
  <c r="M34"/>
  <c r="M33"/>
  <c r="M32"/>
  <c r="M30"/>
  <c r="M29"/>
  <c r="M28"/>
  <c r="M27"/>
  <c r="M26"/>
  <c r="M23"/>
  <c r="M24"/>
  <c r="M25"/>
  <c r="M22"/>
  <c r="M20"/>
  <c r="M19"/>
  <c r="M18"/>
  <c r="M17"/>
  <c r="N26"/>
  <c r="M14"/>
  <c r="N14" s="1"/>
  <c r="M12"/>
  <c r="N12" s="1"/>
  <c r="M9"/>
  <c r="N9" s="1"/>
  <c r="M13"/>
  <c r="N13" s="1"/>
  <c r="M11"/>
  <c r="N11" s="1"/>
  <c r="M10"/>
  <c r="N10" s="1"/>
  <c r="N24"/>
  <c r="N75"/>
  <c r="N74"/>
  <c r="N35"/>
  <c r="N40"/>
  <c r="N34"/>
  <c r="N23"/>
  <c r="N41"/>
  <c r="N30"/>
  <c r="N29"/>
  <c r="N28"/>
  <c r="N39"/>
  <c r="N38"/>
  <c r="N33"/>
  <c r="N36"/>
  <c r="N27"/>
  <c r="N32"/>
  <c r="N20"/>
  <c r="N25"/>
  <c r="N22"/>
  <c r="N19"/>
  <c r="N18"/>
  <c r="N16"/>
  <c r="N17"/>
</calcChain>
</file>

<file path=xl/sharedStrings.xml><?xml version="1.0" encoding="utf-8"?>
<sst xmlns="http://schemas.openxmlformats.org/spreadsheetml/2006/main" count="71" uniqueCount="70">
  <si>
    <t xml:space="preserve">Cardiff Ajax CC </t>
  </si>
  <si>
    <t>Name</t>
  </si>
  <si>
    <t>Rides</t>
  </si>
  <si>
    <t>Bernard Brown</t>
  </si>
  <si>
    <t>Rob Morgan</t>
  </si>
  <si>
    <t>John Chichester</t>
  </si>
  <si>
    <t>Suzie Warren</t>
  </si>
  <si>
    <t>Graham Donnan</t>
  </si>
  <si>
    <t>Paul Beard</t>
  </si>
  <si>
    <t>Simon Roberts</t>
  </si>
  <si>
    <t>Ian Herbert</t>
  </si>
  <si>
    <t>Michael Williams</t>
  </si>
  <si>
    <t>Georgina Harper</t>
  </si>
  <si>
    <t>Andy Wilton</t>
  </si>
  <si>
    <t>Toby Hopper</t>
  </si>
  <si>
    <t>Guest Riders</t>
  </si>
  <si>
    <t>Ajax Members</t>
  </si>
  <si>
    <t>Series Time</t>
  </si>
  <si>
    <t>Nia James</t>
  </si>
  <si>
    <t>Ben Carroll</t>
  </si>
  <si>
    <t>Kevin Hughes</t>
  </si>
  <si>
    <t>Chris James</t>
  </si>
  <si>
    <t>Edward Bennett</t>
  </si>
  <si>
    <t>Mike Barnes</t>
  </si>
  <si>
    <t>Justin Parker</t>
  </si>
  <si>
    <t>Dave Lane</t>
  </si>
  <si>
    <t>Rob Berry</t>
  </si>
  <si>
    <t>Luke Cornish</t>
  </si>
  <si>
    <t>Average time</t>
  </si>
  <si>
    <t>Series rank</t>
  </si>
  <si>
    <t>Rank by average</t>
  </si>
  <si>
    <t xml:space="preserve">Summer 2012 10 Mile Time Trial Series </t>
  </si>
  <si>
    <t>Krzystof Chrostek</t>
  </si>
  <si>
    <t>Louis Adams</t>
  </si>
  <si>
    <t>David Medhurst</t>
  </si>
  <si>
    <t>Pat Jennings</t>
  </si>
  <si>
    <t>Angela Green</t>
  </si>
  <si>
    <t>Andrew Palmer</t>
  </si>
  <si>
    <t>Rob Goldsmith, Andy Wilton and Julian Morgan</t>
  </si>
  <si>
    <t>Alex Tuck</t>
  </si>
  <si>
    <t>2UP TTT</t>
  </si>
  <si>
    <t>3UP TTT</t>
  </si>
  <si>
    <t>Tandem</t>
  </si>
  <si>
    <t>Matt Burns &amp; Dylan</t>
  </si>
  <si>
    <t>Lydia Greenman &amp; Mark Cane</t>
  </si>
  <si>
    <t>Rob Warren</t>
  </si>
  <si>
    <t>Eric Grill</t>
  </si>
  <si>
    <t>Ian Llewelyn</t>
  </si>
  <si>
    <t>Andy Rees</t>
  </si>
  <si>
    <t>Dan Wood</t>
  </si>
  <si>
    <t>Tony Carroll</t>
  </si>
  <si>
    <t>Phil Thomas</t>
  </si>
  <si>
    <t>Mark Cane</t>
  </si>
  <si>
    <t>David Knowles</t>
  </si>
  <si>
    <t>Sion Jones</t>
  </si>
  <si>
    <t>Luke Rowe (Sky Pro Cycling)</t>
  </si>
  <si>
    <t>Tim Cummings (Forza)</t>
  </si>
  <si>
    <t>Andrew Jeans (Jif)</t>
  </si>
  <si>
    <t>Gareth Jones (Certinil)</t>
  </si>
  <si>
    <t>Graeme Boswell</t>
  </si>
  <si>
    <t>Non-series qualifiying rides:</t>
  </si>
  <si>
    <t>George Gilbert &amp; B Bendall</t>
  </si>
  <si>
    <t>Mark Austin &amp; Lisa Chichester</t>
  </si>
  <si>
    <t>Michael Gallagher (Paralmpic Cycling Australia)</t>
  </si>
  <si>
    <t>Julian Morgan</t>
  </si>
  <si>
    <t>Ryan Westcombe</t>
  </si>
  <si>
    <t>Chris Carroll</t>
  </si>
  <si>
    <t>Chris Morris</t>
  </si>
  <si>
    <t>Lisa Chichester</t>
  </si>
  <si>
    <t>after Round 9 (17 August)</t>
  </si>
</sst>
</file>

<file path=xl/styles.xml><?xml version="1.0" encoding="utf-8"?>
<styleSheet xmlns="http://schemas.openxmlformats.org/spreadsheetml/2006/main">
  <numFmts count="3">
    <numFmt numFmtId="164" formatCode="dd/mm/yyyy;@"/>
    <numFmt numFmtId="165" formatCode="h:mm:ss;@"/>
    <numFmt numFmtId="166" formatCode="hh:mm:ss;@"/>
  </numFmts>
  <fonts count="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165" fontId="0" fillId="0" borderId="0" xfId="0" applyNumberFormat="1"/>
    <xf numFmtId="166" fontId="0" fillId="0" borderId="0" xfId="0" applyNumberFormat="1"/>
    <xf numFmtId="0" fontId="2" fillId="0" borderId="0" xfId="0" applyFont="1"/>
    <xf numFmtId="164" fontId="2" fillId="0" borderId="0" xfId="0" applyNumberFormat="1" applyFont="1"/>
    <xf numFmtId="14" fontId="2" fillId="0" borderId="0" xfId="0" applyNumberFormat="1" applyFont="1"/>
    <xf numFmtId="0" fontId="0" fillId="0" borderId="0" xfId="0" applyNumberFormat="1"/>
    <xf numFmtId="0" fontId="2" fillId="0" borderId="0" xfId="0" applyNumberFormat="1" applyFont="1"/>
    <xf numFmtId="0" fontId="4" fillId="0" borderId="0" xfId="0" applyFont="1"/>
    <xf numFmtId="166" fontId="4" fillId="0" borderId="0" xfId="0" applyNumberFormat="1" applyFont="1"/>
    <xf numFmtId="0" fontId="0" fillId="0" borderId="0" xfId="0" applyFont="1"/>
    <xf numFmtId="166" fontId="0" fillId="0" borderId="0" xfId="0" applyNumberFormat="1" applyFont="1"/>
    <xf numFmtId="164" fontId="6" fillId="0" borderId="0" xfId="0" applyNumberFormat="1" applyFont="1"/>
    <xf numFmtId="0" fontId="5" fillId="0" borderId="0" xfId="0" applyFont="1"/>
    <xf numFmtId="165" fontId="5" fillId="0" borderId="0" xfId="0" applyNumberFormat="1" applyFont="1"/>
    <xf numFmtId="166" fontId="1" fillId="0" borderId="0" xfId="0" applyNumberFormat="1" applyFont="1"/>
    <xf numFmtId="0" fontId="5" fillId="0" borderId="0" xfId="0" applyFont="1"/>
    <xf numFmtId="0" fontId="2" fillId="0" borderId="0" xfId="0" applyFont="1"/>
    <xf numFmtId="0" fontId="1" fillId="0" borderId="0" xfId="0" applyFont="1"/>
    <xf numFmtId="2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88"/>
  <sheetViews>
    <sheetView tabSelected="1" workbookViewId="0">
      <selection activeCell="F14" sqref="F14"/>
    </sheetView>
  </sheetViews>
  <sheetFormatPr defaultRowHeight="15"/>
  <cols>
    <col min="1" max="1" width="48.42578125" bestFit="1" customWidth="1"/>
    <col min="2" max="4" width="10.7109375" bestFit="1" customWidth="1"/>
    <col min="5" max="11" width="10.7109375" customWidth="1"/>
    <col min="12" max="12" width="5.85546875" bestFit="1" customWidth="1"/>
    <col min="13" max="13" width="11.28515625" bestFit="1" customWidth="1"/>
    <col min="14" max="14" width="12.85546875" bestFit="1" customWidth="1"/>
    <col min="15" max="15" width="10.7109375" bestFit="1" customWidth="1"/>
    <col min="16" max="16" width="15.42578125" style="6" bestFit="1" customWidth="1"/>
    <col min="17" max="18" width="10.7109375" bestFit="1" customWidth="1"/>
  </cols>
  <sheetData>
    <row r="1" spans="1:18">
      <c r="A1" s="3" t="s">
        <v>0</v>
      </c>
    </row>
    <row r="2" spans="1:18">
      <c r="A2" s="3" t="s">
        <v>31</v>
      </c>
    </row>
    <row r="3" spans="1:18">
      <c r="A3" s="17" t="s">
        <v>69</v>
      </c>
    </row>
    <row r="4" spans="1:18">
      <c r="A4" s="3"/>
    </row>
    <row r="6" spans="1:18">
      <c r="A6" s="3" t="s">
        <v>16</v>
      </c>
    </row>
    <row r="8" spans="1:18" s="3" customFormat="1">
      <c r="A8" s="3" t="s">
        <v>1</v>
      </c>
      <c r="B8" s="4">
        <v>41075</v>
      </c>
      <c r="C8" s="4">
        <v>41082</v>
      </c>
      <c r="D8" s="4">
        <v>41089</v>
      </c>
      <c r="E8" s="4">
        <v>41096</v>
      </c>
      <c r="F8" s="4">
        <v>41103</v>
      </c>
      <c r="G8" s="4">
        <v>41110</v>
      </c>
      <c r="H8" s="4">
        <v>41124</v>
      </c>
      <c r="I8" s="4">
        <v>41131</v>
      </c>
      <c r="J8" s="4">
        <v>41138</v>
      </c>
      <c r="K8" s="4"/>
      <c r="L8" s="12" t="s">
        <v>2</v>
      </c>
      <c r="M8" s="4" t="s">
        <v>17</v>
      </c>
      <c r="N8" s="12" t="s">
        <v>28</v>
      </c>
      <c r="O8" s="12" t="s">
        <v>29</v>
      </c>
      <c r="P8" s="7" t="s">
        <v>30</v>
      </c>
      <c r="Q8" s="5"/>
      <c r="R8" s="5"/>
    </row>
    <row r="9" spans="1:18">
      <c r="A9" t="s">
        <v>19</v>
      </c>
      <c r="B9" s="2"/>
      <c r="C9" s="2"/>
      <c r="D9" s="2">
        <v>1.9039351851851852E-2</v>
      </c>
      <c r="E9" s="2"/>
      <c r="F9" s="2">
        <v>1.8668981481481481E-2</v>
      </c>
      <c r="G9" s="2">
        <v>1.9247685185185184E-2</v>
      </c>
      <c r="H9" s="2"/>
      <c r="I9" s="2">
        <v>1.9120370370370371E-2</v>
      </c>
      <c r="J9" s="2">
        <v>1.9212962962962963E-2</v>
      </c>
      <c r="K9" s="2"/>
      <c r="L9" s="13">
        <v>5</v>
      </c>
      <c r="M9" s="1">
        <f>SUM(SMALL(B9:J9,{1,2,3,4,5}))</f>
        <v>9.5289351851851847E-2</v>
      </c>
      <c r="N9" s="14">
        <f>M9/5</f>
        <v>1.9057870370370371E-2</v>
      </c>
      <c r="O9" s="13">
        <v>1</v>
      </c>
    </row>
    <row r="10" spans="1:18">
      <c r="A10" t="s">
        <v>5</v>
      </c>
      <c r="B10" s="2">
        <v>1.9699074074074074E-2</v>
      </c>
      <c r="C10" s="2">
        <v>1.9791666666666666E-2</v>
      </c>
      <c r="D10" s="2"/>
      <c r="E10" s="2"/>
      <c r="F10" s="11">
        <v>1.9317129629629629E-2</v>
      </c>
      <c r="G10" s="11">
        <v>1.9143518518518518E-2</v>
      </c>
      <c r="H10" s="11"/>
      <c r="I10" s="11">
        <v>1.8333333333333333E-2</v>
      </c>
      <c r="J10" s="11">
        <v>1.9016203703703705E-2</v>
      </c>
      <c r="K10" s="2"/>
      <c r="L10" s="13">
        <v>6</v>
      </c>
      <c r="M10" s="1">
        <f>SUM(SMALL(B10:J10,{1,2,3,4,5}))</f>
        <v>9.5509259259259266E-2</v>
      </c>
      <c r="N10" s="14">
        <f t="shared" ref="N10:N14" si="0">M10/5</f>
        <v>1.9101851851851852E-2</v>
      </c>
      <c r="O10" s="13">
        <v>2</v>
      </c>
    </row>
    <row r="11" spans="1:18">
      <c r="A11" t="s">
        <v>3</v>
      </c>
      <c r="B11" s="2">
        <v>1.9560185185185184E-2</v>
      </c>
      <c r="C11" s="2">
        <v>1.9664351851851853E-2</v>
      </c>
      <c r="D11" s="2">
        <v>1.9768518518518515E-2</v>
      </c>
      <c r="E11" s="2"/>
      <c r="F11" s="2"/>
      <c r="G11" s="2">
        <v>2.0023148148148148E-2</v>
      </c>
      <c r="H11" s="2"/>
      <c r="I11" s="2">
        <v>1.9872685185185184E-2</v>
      </c>
      <c r="J11" s="2"/>
      <c r="K11" s="2"/>
      <c r="L11" s="13">
        <v>5</v>
      </c>
      <c r="M11" s="1">
        <f>SUM(SMALL(B11:J11,{1,2,3,4,5}))</f>
        <v>9.8888888888888887E-2</v>
      </c>
      <c r="N11" s="14">
        <f t="shared" si="0"/>
        <v>1.9777777777777776E-2</v>
      </c>
      <c r="O11" s="13">
        <v>3</v>
      </c>
    </row>
    <row r="12" spans="1:18">
      <c r="A12" t="s">
        <v>12</v>
      </c>
      <c r="C12" s="2">
        <v>2.1307870370370369E-2</v>
      </c>
      <c r="D12" s="2">
        <v>2.0219907407407409E-2</v>
      </c>
      <c r="E12" s="2"/>
      <c r="F12" s="11">
        <v>2.0081018518518519E-2</v>
      </c>
      <c r="G12" s="11">
        <v>2.314814814814815E-2</v>
      </c>
      <c r="H12" s="11"/>
      <c r="I12" s="11"/>
      <c r="J12" s="11">
        <v>2.0185185185185184E-2</v>
      </c>
      <c r="K12" s="2"/>
      <c r="L12" s="13">
        <v>5</v>
      </c>
      <c r="M12" s="1">
        <f>SUM(SMALL(B12:J12,{1,2,3,4,5}))</f>
        <v>0.10494212962962964</v>
      </c>
      <c r="N12" s="14">
        <f t="shared" si="0"/>
        <v>2.0988425925925928E-2</v>
      </c>
      <c r="O12" s="16">
        <v>4</v>
      </c>
    </row>
    <row r="13" spans="1:18">
      <c r="A13" t="s">
        <v>4</v>
      </c>
      <c r="B13" s="2">
        <v>2.1770833333333336E-2</v>
      </c>
      <c r="C13" s="2">
        <v>2.2280092592592591E-2</v>
      </c>
      <c r="D13" s="2">
        <v>2.0798611111111111E-2</v>
      </c>
      <c r="E13" s="2"/>
      <c r="F13" s="2">
        <v>2.1168981481481483E-2</v>
      </c>
      <c r="G13" s="2">
        <v>2.0787037037037038E-2</v>
      </c>
      <c r="H13" s="2"/>
      <c r="I13" s="2"/>
      <c r="J13" s="2"/>
      <c r="K13" s="2"/>
      <c r="L13" s="13">
        <v>5</v>
      </c>
      <c r="M13" s="1">
        <f>SUM(SMALL(B13:J13,{1,2,3,4,5}))</f>
        <v>0.10680555555555556</v>
      </c>
      <c r="N13" s="14">
        <f t="shared" si="0"/>
        <v>2.1361111111111112E-2</v>
      </c>
      <c r="O13" s="16">
        <v>5</v>
      </c>
    </row>
    <row r="14" spans="1:18">
      <c r="A14" t="s">
        <v>6</v>
      </c>
      <c r="C14" s="2">
        <v>2.3217592592592592E-2</v>
      </c>
      <c r="D14" s="2">
        <v>2.2662037037037036E-2</v>
      </c>
      <c r="E14" s="2"/>
      <c r="F14" s="2"/>
      <c r="G14" s="2"/>
      <c r="H14" s="2">
        <v>2.2847222222222224E-2</v>
      </c>
      <c r="I14" s="2">
        <v>2.2916666666666669E-2</v>
      </c>
      <c r="J14" s="2">
        <v>2.3020833333333334E-2</v>
      </c>
      <c r="K14" s="2"/>
      <c r="L14" s="13">
        <v>5</v>
      </c>
      <c r="M14" s="1">
        <f>SUM(SMALL(B14:J14,{1,2,3,4,5}))</f>
        <v>0.11466435185185186</v>
      </c>
      <c r="N14" s="14">
        <f t="shared" si="0"/>
        <v>2.2932870370370374E-2</v>
      </c>
      <c r="O14" s="16">
        <v>6</v>
      </c>
    </row>
    <row r="15" spans="1:18">
      <c r="B15" s="2"/>
      <c r="C15" s="2"/>
      <c r="D15" s="2"/>
      <c r="E15" s="2"/>
      <c r="F15" s="2"/>
      <c r="G15" s="2"/>
      <c r="H15" s="2"/>
      <c r="I15" s="2"/>
      <c r="J15" s="2"/>
      <c r="K15" s="2"/>
      <c r="L15" s="13"/>
      <c r="M15" s="1"/>
      <c r="N15" s="14"/>
      <c r="O15" s="13"/>
    </row>
    <row r="16" spans="1:18">
      <c r="A16" t="s">
        <v>14</v>
      </c>
      <c r="B16" s="2"/>
      <c r="C16" s="2">
        <v>1.8090277777777778E-2</v>
      </c>
      <c r="D16" s="2">
        <v>1.7453703703703704E-2</v>
      </c>
      <c r="E16" s="2"/>
      <c r="F16" s="2"/>
      <c r="G16" s="2"/>
      <c r="H16" s="11">
        <v>1.7488425925925925E-2</v>
      </c>
      <c r="I16" s="11">
        <v>1.7499999999999998E-2</v>
      </c>
      <c r="J16" s="11"/>
      <c r="K16" s="2"/>
      <c r="L16" s="13">
        <v>4</v>
      </c>
      <c r="M16" s="1">
        <f>SUM(B16,C16,D16, E16, F16,G16,H16,I16,J16)</f>
        <v>7.0532407407407405E-2</v>
      </c>
      <c r="N16" s="14">
        <f>M16/L16</f>
        <v>1.7633101851851851E-2</v>
      </c>
      <c r="O16" s="16">
        <v>7</v>
      </c>
      <c r="P16" s="6">
        <v>3</v>
      </c>
    </row>
    <row r="17" spans="1:16">
      <c r="A17" t="s">
        <v>33</v>
      </c>
      <c r="C17" s="2"/>
      <c r="D17" s="2"/>
      <c r="E17" s="2">
        <v>1.7997685185185186E-2</v>
      </c>
      <c r="F17" s="2">
        <v>1.7928240740740741E-2</v>
      </c>
      <c r="G17" s="2">
        <v>1.7800925925925925E-2</v>
      </c>
      <c r="H17" s="2">
        <v>1.7951388888888888E-2</v>
      </c>
      <c r="I17" s="2"/>
      <c r="J17" s="2"/>
      <c r="K17" s="2"/>
      <c r="L17" s="13">
        <v>4</v>
      </c>
      <c r="M17" s="1">
        <f>SUM(B17,C17,D17, E17, F17,G17,H17,I17,J17)</f>
        <v>7.1678240740740751E-2</v>
      </c>
      <c r="N17" s="14">
        <f>M17/L17</f>
        <v>1.7919560185185188E-2</v>
      </c>
      <c r="O17" s="13">
        <v>8</v>
      </c>
      <c r="P17" s="6">
        <v>6</v>
      </c>
    </row>
    <row r="18" spans="1:16">
      <c r="A18" t="s">
        <v>35</v>
      </c>
      <c r="C18" s="2"/>
      <c r="D18" s="2"/>
      <c r="E18" s="2">
        <v>1.9247685185185184E-2</v>
      </c>
      <c r="F18" s="2"/>
      <c r="G18" s="2">
        <v>1.9444444444444445E-2</v>
      </c>
      <c r="H18" s="2">
        <v>1.8518518518518521E-2</v>
      </c>
      <c r="I18" s="2">
        <v>1.8993055555555558E-2</v>
      </c>
      <c r="J18" s="2"/>
      <c r="K18" s="2"/>
      <c r="L18" s="13">
        <v>4</v>
      </c>
      <c r="M18" s="1">
        <f>SUM(B18,C18,D18, E18, F18,G18,H18,I18,J18)</f>
        <v>7.6203703703703704E-2</v>
      </c>
      <c r="N18" s="14">
        <f>M18/L18</f>
        <v>1.9050925925925926E-2</v>
      </c>
      <c r="O18" s="16">
        <v>9</v>
      </c>
    </row>
    <row r="19" spans="1:16">
      <c r="A19" t="s">
        <v>13</v>
      </c>
      <c r="C19" s="2">
        <v>2.0069444444444442E-2</v>
      </c>
      <c r="D19" s="2"/>
      <c r="E19" s="2"/>
      <c r="F19" s="2"/>
      <c r="G19" s="2">
        <v>1.9293981481481485E-2</v>
      </c>
      <c r="H19" s="2">
        <v>1.8657407407407407E-2</v>
      </c>
      <c r="I19" s="2">
        <v>1.8217592592592594E-2</v>
      </c>
      <c r="J19" s="2"/>
      <c r="K19" s="2"/>
      <c r="L19" s="13">
        <v>4</v>
      </c>
      <c r="M19" s="1">
        <f>SUM(B19,C19,D19, E19, F19,G19,H19,I19,J19)</f>
        <v>7.6238425925925932E-2</v>
      </c>
      <c r="N19" s="14">
        <f>M19/L19</f>
        <v>1.9059606481481483E-2</v>
      </c>
      <c r="O19" s="16">
        <v>10</v>
      </c>
    </row>
    <row r="20" spans="1:16">
      <c r="A20" t="s">
        <v>26</v>
      </c>
      <c r="B20" s="2"/>
      <c r="C20" s="2"/>
      <c r="D20" s="2">
        <v>2.0335648148148148E-2</v>
      </c>
      <c r="E20" s="2"/>
      <c r="F20" s="2"/>
      <c r="G20" s="2">
        <v>2.0358796296296295E-2</v>
      </c>
      <c r="H20" s="2"/>
      <c r="I20" s="2">
        <v>1.9791666666666666E-2</v>
      </c>
      <c r="J20" s="2">
        <v>2.0636574074074075E-2</v>
      </c>
      <c r="K20" s="2"/>
      <c r="L20" s="13">
        <v>4</v>
      </c>
      <c r="M20" s="1">
        <f>SUM(B20,C20,D20, E20, F20,G20,H20,I20,J20)</f>
        <v>8.1122685185185187E-2</v>
      </c>
      <c r="N20" s="14">
        <f>M20/L20</f>
        <v>2.0280671296296297E-2</v>
      </c>
    </row>
    <row r="21" spans="1:16">
      <c r="C21" s="2"/>
      <c r="D21" s="2"/>
      <c r="E21" s="2"/>
      <c r="F21" s="2"/>
      <c r="G21" s="2"/>
      <c r="H21" s="2"/>
      <c r="I21" s="2"/>
      <c r="J21" s="2"/>
      <c r="K21" s="2"/>
      <c r="L21" s="16"/>
      <c r="M21" s="1"/>
      <c r="N21" s="14"/>
    </row>
    <row r="22" spans="1:16">
      <c r="A22" t="s">
        <v>34</v>
      </c>
      <c r="C22" s="2"/>
      <c r="D22" s="2"/>
      <c r="E22" s="2">
        <v>1.6793981481481483E-2</v>
      </c>
      <c r="F22" s="2">
        <v>1.6631944444444446E-2</v>
      </c>
      <c r="G22" s="2">
        <v>1.6238425925925924E-2</v>
      </c>
      <c r="H22" s="2"/>
      <c r="I22" s="2"/>
      <c r="J22" s="2"/>
      <c r="K22" s="2"/>
      <c r="L22" s="13">
        <v>3</v>
      </c>
      <c r="M22" s="1">
        <f>SUM(B22,C22,D22, E22, F22,G22,H22,I22,J22)</f>
        <v>4.9664351851851848E-2</v>
      </c>
      <c r="N22" s="14">
        <f>M22/L22</f>
        <v>1.6554783950617283E-2</v>
      </c>
      <c r="P22" s="6">
        <v>1</v>
      </c>
    </row>
    <row r="23" spans="1:16">
      <c r="A23" t="s">
        <v>49</v>
      </c>
      <c r="B23" s="2"/>
      <c r="C23" s="2"/>
      <c r="D23" s="2"/>
      <c r="E23" s="2"/>
      <c r="F23" s="9"/>
      <c r="G23" s="11">
        <v>1.892361111111111E-2</v>
      </c>
      <c r="H23" s="11"/>
      <c r="I23" s="11">
        <v>1.6793981481481483E-2</v>
      </c>
      <c r="J23" s="11">
        <v>1.6759259259259258E-2</v>
      </c>
      <c r="K23" s="8"/>
      <c r="L23" s="13">
        <v>3</v>
      </c>
      <c r="M23" s="1">
        <f>SUM(B23,C23,D23, E23, F23,G23,H23,I23,J23)</f>
        <v>5.2476851851851851E-2</v>
      </c>
      <c r="N23" s="14">
        <f>M23/L23</f>
        <v>1.7492283950617284E-2</v>
      </c>
      <c r="P23" s="6">
        <v>4</v>
      </c>
    </row>
    <row r="24" spans="1:16">
      <c r="A24" t="s">
        <v>54</v>
      </c>
      <c r="B24" s="1"/>
      <c r="C24" s="1"/>
      <c r="D24" s="1"/>
      <c r="E24" s="1"/>
      <c r="F24" s="1"/>
      <c r="G24" s="1"/>
      <c r="H24" s="2">
        <v>1.8229166666666668E-2</v>
      </c>
      <c r="I24" s="2">
        <v>1.7349537037037038E-2</v>
      </c>
      <c r="J24" s="2">
        <v>1.7893518518518517E-2</v>
      </c>
      <c r="K24" s="1"/>
      <c r="L24" s="13">
        <v>3</v>
      </c>
      <c r="M24" s="1">
        <f>SUM(B24,C24,D24, E24, F24,G24,H24,I24,J24)</f>
        <v>5.3472222222222227E-2</v>
      </c>
      <c r="N24" s="14">
        <f>M24/L24</f>
        <v>1.7824074074074076E-2</v>
      </c>
      <c r="P24" s="6">
        <v>5</v>
      </c>
    </row>
    <row r="25" spans="1:16">
      <c r="A25" t="s">
        <v>22</v>
      </c>
      <c r="B25" s="2"/>
      <c r="C25" s="2"/>
      <c r="D25" s="2">
        <v>1.8391203703703705E-2</v>
      </c>
      <c r="E25" s="2">
        <v>1.8483796296296297E-2</v>
      </c>
      <c r="F25" s="2"/>
      <c r="G25" s="2">
        <v>1.8796296296296297E-2</v>
      </c>
      <c r="H25" s="2"/>
      <c r="I25" s="2"/>
      <c r="J25" s="2"/>
      <c r="K25" s="2"/>
      <c r="L25" s="13">
        <v>3</v>
      </c>
      <c r="M25" s="1">
        <f>SUM(B25,C25,D25, E25, F25,G25,H25,I25,J25)</f>
        <v>5.5671296296296302E-2</v>
      </c>
      <c r="N25" s="14">
        <f>M25/L25</f>
        <v>1.8557098765432101E-2</v>
      </c>
      <c r="P25" s="6">
        <v>7</v>
      </c>
    </row>
    <row r="26" spans="1:16">
      <c r="A26" s="10" t="s">
        <v>39</v>
      </c>
      <c r="C26" s="2"/>
      <c r="D26" s="2"/>
      <c r="E26" s="2"/>
      <c r="F26" s="11">
        <v>1.894675925925926E-2</v>
      </c>
      <c r="G26" s="11">
        <v>1.9085648148148147E-2</v>
      </c>
      <c r="J26" s="19">
        <v>1.8819444444444448E-2</v>
      </c>
      <c r="K26" s="2"/>
      <c r="L26" s="16">
        <v>3</v>
      </c>
      <c r="M26" s="1">
        <f>SUM(B26,C26,D26, E26, F26,G26,H26,I26,J26)</f>
        <v>5.6851851851851848E-2</v>
      </c>
      <c r="N26" s="14">
        <f>M26/L26</f>
        <v>1.8950617283950616E-2</v>
      </c>
      <c r="P26" s="6">
        <v>10</v>
      </c>
    </row>
    <row r="27" spans="1:16">
      <c r="A27" s="10" t="s">
        <v>39</v>
      </c>
      <c r="C27" s="2"/>
      <c r="D27" s="2"/>
      <c r="E27" s="2"/>
      <c r="F27" s="11">
        <v>1.894675925925926E-2</v>
      </c>
      <c r="G27" s="11">
        <v>1.9085648148148147E-2</v>
      </c>
      <c r="J27" s="19">
        <v>1.8819444444444448E-2</v>
      </c>
      <c r="K27" s="2"/>
      <c r="L27" s="13">
        <v>3</v>
      </c>
      <c r="M27" s="1">
        <f>SUM(B27,C27,D27, E27, F27,G27,H27,I27,J27)</f>
        <v>5.6851851851851848E-2</v>
      </c>
      <c r="N27" s="14">
        <f>M27/L27</f>
        <v>1.8950617283950616E-2</v>
      </c>
      <c r="P27" s="6">
        <v>10</v>
      </c>
    </row>
    <row r="28" spans="1:16">
      <c r="A28" t="s">
        <v>46</v>
      </c>
      <c r="B28" s="2"/>
      <c r="C28" s="2"/>
      <c r="D28" s="2"/>
      <c r="E28" s="2"/>
      <c r="F28" s="9"/>
      <c r="G28" s="11">
        <v>2.0868055555555556E-2</v>
      </c>
      <c r="H28" s="11">
        <v>2.056712962962963E-2</v>
      </c>
      <c r="I28" s="11"/>
      <c r="J28" s="11">
        <v>1.9780092592592592E-2</v>
      </c>
      <c r="K28" s="8"/>
      <c r="L28" s="13">
        <v>3</v>
      </c>
      <c r="M28" s="1">
        <f>SUM(B28,C28,D28, E28, F28,G28,H28,I28,J28)</f>
        <v>6.1215277777777778E-2</v>
      </c>
      <c r="N28" s="14">
        <f>M28/L28</f>
        <v>2.0405092592592593E-2</v>
      </c>
    </row>
    <row r="29" spans="1:16">
      <c r="A29" t="s">
        <v>21</v>
      </c>
      <c r="B29" s="2"/>
      <c r="C29" s="2"/>
      <c r="D29" s="2">
        <v>2.1041666666666667E-2</v>
      </c>
      <c r="E29" s="2"/>
      <c r="F29" s="11">
        <v>2.056712962962963E-2</v>
      </c>
      <c r="G29" s="11"/>
      <c r="H29" s="11"/>
      <c r="I29" s="11"/>
      <c r="J29" s="11">
        <v>2.074074074074074E-2</v>
      </c>
      <c r="K29" s="2"/>
      <c r="L29" s="16">
        <v>3</v>
      </c>
      <c r="M29" s="1">
        <f>SUM(B29,C29,D29, E29, F29,G29,H29,I29,J29)</f>
        <v>6.2349537037037037E-2</v>
      </c>
      <c r="N29" s="14">
        <f>M29/L29</f>
        <v>2.0783179012345679E-2</v>
      </c>
    </row>
    <row r="30" spans="1:16">
      <c r="A30" t="s">
        <v>18</v>
      </c>
      <c r="B30" s="2"/>
      <c r="C30" s="2"/>
      <c r="D30" s="2">
        <v>2.146990740740741E-2</v>
      </c>
      <c r="E30" s="2"/>
      <c r="F30" s="2">
        <v>2.2152777777777775E-2</v>
      </c>
      <c r="G30" s="2"/>
      <c r="H30" s="2"/>
      <c r="I30" s="2"/>
      <c r="J30" s="2">
        <v>2.1435185185185186E-2</v>
      </c>
      <c r="K30" s="2"/>
      <c r="L30" s="16">
        <v>3</v>
      </c>
      <c r="M30" s="1">
        <f>SUM(B30,C30,D30, E30, F30,G30,H30,I30,J30)</f>
        <v>6.5057870370370363E-2</v>
      </c>
      <c r="N30" s="14">
        <f>M30/L30</f>
        <v>2.1685956790123456E-2</v>
      </c>
    </row>
    <row r="31" spans="1:16" ht="14.25" customHeight="1">
      <c r="B31" s="2"/>
      <c r="C31" s="2"/>
      <c r="D31" s="2"/>
      <c r="E31" s="2"/>
      <c r="F31" s="2"/>
      <c r="G31" s="2"/>
      <c r="H31" s="2"/>
      <c r="I31" s="2"/>
      <c r="J31" s="2"/>
      <c r="K31" s="2"/>
      <c r="L31" s="16"/>
      <c r="M31" s="1"/>
      <c r="N31" s="14"/>
    </row>
    <row r="32" spans="1:16">
      <c r="A32" t="s">
        <v>59</v>
      </c>
      <c r="B32" s="2"/>
      <c r="C32" s="2"/>
      <c r="D32" s="2"/>
      <c r="E32" s="2"/>
      <c r="F32" s="9"/>
      <c r="G32" s="9"/>
      <c r="H32" s="15">
        <v>1.744212962962963E-2</v>
      </c>
      <c r="I32" s="15">
        <v>1.6041666666666666E-2</v>
      </c>
      <c r="J32" s="15"/>
      <c r="K32" s="8"/>
      <c r="L32" s="16">
        <v>2</v>
      </c>
      <c r="M32" s="1">
        <f>SUM(B32,C32,D32, E32, F32,G32,H32,I32,J32)</f>
        <v>3.3483796296296296E-2</v>
      </c>
      <c r="N32" s="14">
        <f>M32/L32</f>
        <v>1.6741898148148148E-2</v>
      </c>
      <c r="P32" s="6">
        <v>2</v>
      </c>
    </row>
    <row r="33" spans="1:16">
      <c r="A33" t="s">
        <v>51</v>
      </c>
      <c r="B33" s="2"/>
      <c r="C33" s="2"/>
      <c r="D33" s="2"/>
      <c r="E33" s="2"/>
      <c r="F33" s="9"/>
      <c r="G33" s="11">
        <v>1.9131944444444444E-2</v>
      </c>
      <c r="H33" s="11"/>
      <c r="I33" s="11">
        <v>1.8101851851851852E-2</v>
      </c>
      <c r="J33" s="11"/>
      <c r="K33" s="8"/>
      <c r="L33" s="13">
        <v>2</v>
      </c>
      <c r="M33" s="1">
        <f>SUM(B33,C33,D33, E33, F33,G33,H33,I33,J33)</f>
        <v>3.7233796296296293E-2</v>
      </c>
      <c r="N33" s="14">
        <f>M33/L33</f>
        <v>1.8616898148148146E-2</v>
      </c>
      <c r="P33" s="6">
        <v>8</v>
      </c>
    </row>
    <row r="34" spans="1:16">
      <c r="A34" t="s">
        <v>52</v>
      </c>
      <c r="B34" s="2"/>
      <c r="C34" s="2"/>
      <c r="D34" s="2"/>
      <c r="E34" s="2"/>
      <c r="F34" s="9"/>
      <c r="G34" s="9"/>
      <c r="H34" s="15">
        <v>1.90625E-2</v>
      </c>
      <c r="I34" s="15">
        <v>1.8298611111111113E-2</v>
      </c>
      <c r="J34" s="15"/>
      <c r="K34" s="8"/>
      <c r="L34" s="13">
        <v>2</v>
      </c>
      <c r="M34" s="1">
        <f>SUM(B34,C34,D34, E34, F34,G34,H34,I34,J34)</f>
        <v>3.7361111111111109E-2</v>
      </c>
      <c r="N34" s="14">
        <f>M34/L34</f>
        <v>1.8680555555555554E-2</v>
      </c>
      <c r="P34" s="6">
        <v>9</v>
      </c>
    </row>
    <row r="35" spans="1:16">
      <c r="A35" t="s">
        <v>9</v>
      </c>
      <c r="C35" s="2">
        <v>2.0173611111111111E-2</v>
      </c>
      <c r="D35" s="2"/>
      <c r="E35" s="2"/>
      <c r="F35" s="2"/>
      <c r="G35" s="2"/>
      <c r="H35" s="2"/>
      <c r="I35" s="2">
        <v>1.8240740740740741E-2</v>
      </c>
      <c r="J35" s="2"/>
      <c r="K35" s="2"/>
      <c r="L35" s="13">
        <v>2</v>
      </c>
      <c r="M35" s="1">
        <f>SUM(B35,C35,D35, E35, F35,G35,H35,I35,J35)</f>
        <v>3.8414351851851852E-2</v>
      </c>
      <c r="N35" s="14">
        <f>M35/L35</f>
        <v>1.9207175925925926E-2</v>
      </c>
    </row>
    <row r="36" spans="1:16">
      <c r="A36" t="s">
        <v>23</v>
      </c>
      <c r="B36" s="2"/>
      <c r="C36" s="2"/>
      <c r="D36" s="2">
        <v>1.9606481481481482E-2</v>
      </c>
      <c r="E36" s="2"/>
      <c r="F36" s="2"/>
      <c r="G36" s="2">
        <v>1.9583333333333331E-2</v>
      </c>
      <c r="H36" s="2"/>
      <c r="I36" s="2"/>
      <c r="J36" s="2"/>
      <c r="K36" s="2"/>
      <c r="L36" s="13">
        <v>2</v>
      </c>
      <c r="M36" s="1">
        <f>SUM(B36,C36,D36, E36, F36,G36,H36,I36,J36)</f>
        <v>3.9189814814814816E-2</v>
      </c>
      <c r="N36" s="14">
        <f>M36/L36</f>
        <v>1.9594907407407408E-2</v>
      </c>
    </row>
    <row r="37" spans="1:16">
      <c r="A37" s="10" t="s">
        <v>37</v>
      </c>
      <c r="C37" s="2"/>
      <c r="D37" s="2"/>
      <c r="E37" s="2"/>
      <c r="F37" s="11">
        <v>1.9652777777777779E-2</v>
      </c>
      <c r="G37" s="11"/>
      <c r="H37" s="11"/>
      <c r="I37" s="11"/>
      <c r="J37" s="11">
        <v>1.9733796296296298E-2</v>
      </c>
      <c r="K37" s="2"/>
      <c r="L37" s="13">
        <v>2</v>
      </c>
      <c r="M37" s="1">
        <f>SUM(B37,C37,D37, E37, F37,G37,H37,I37,J37)</f>
        <v>3.9386574074074074E-2</v>
      </c>
      <c r="N37" s="14">
        <f>M37/L37</f>
        <v>1.9693287037037037E-2</v>
      </c>
    </row>
    <row r="38" spans="1:16">
      <c r="A38" t="s">
        <v>10</v>
      </c>
      <c r="B38" s="2"/>
      <c r="C38" s="2"/>
      <c r="D38" s="2"/>
      <c r="E38" s="2"/>
      <c r="F38" s="2">
        <v>1.9780092592592592E-2</v>
      </c>
      <c r="G38" s="2"/>
      <c r="H38" s="2"/>
      <c r="I38" s="2">
        <v>2.0057870370370368E-2</v>
      </c>
      <c r="J38" s="2"/>
      <c r="K38" s="2"/>
      <c r="L38" s="13">
        <v>2</v>
      </c>
      <c r="M38" s="1">
        <f>SUM(B38,C38,D38, E38, F38,G38,H38,I38,J38)</f>
        <v>3.9837962962962964E-2</v>
      </c>
      <c r="N38" s="14">
        <f>M38/L38</f>
        <v>1.9918981481481482E-2</v>
      </c>
    </row>
    <row r="39" spans="1:16">
      <c r="A39" t="s">
        <v>8</v>
      </c>
      <c r="C39" s="2">
        <v>2.0405092592592593E-2</v>
      </c>
      <c r="D39" s="2"/>
      <c r="E39" s="2"/>
      <c r="F39" s="2"/>
      <c r="G39" s="2"/>
      <c r="H39" s="2">
        <v>2.028935185185185E-2</v>
      </c>
      <c r="I39" s="2"/>
      <c r="J39" s="2"/>
      <c r="K39" s="2"/>
      <c r="L39" s="13">
        <v>2</v>
      </c>
      <c r="M39" s="1">
        <f>SUM(B39,C39,D39, E39, F39,G39,H39,I39,J39)</f>
        <v>4.0694444444444443E-2</v>
      </c>
      <c r="N39" s="14">
        <f>M39/L39</f>
        <v>2.0347222222222221E-2</v>
      </c>
    </row>
    <row r="40" spans="1:16">
      <c r="A40" t="s">
        <v>7</v>
      </c>
      <c r="C40" s="2">
        <v>2.1840277777777778E-2</v>
      </c>
      <c r="D40" s="2"/>
      <c r="E40" s="2"/>
      <c r="F40" s="2"/>
      <c r="G40" s="2"/>
      <c r="H40" s="2"/>
      <c r="I40" s="2">
        <v>1.9814814814814816E-2</v>
      </c>
      <c r="J40" s="2"/>
      <c r="K40" s="2"/>
      <c r="L40" s="16">
        <v>2</v>
      </c>
      <c r="M40" s="1">
        <f>SUM(B40,C40,D40, E40, F40,G40,H40,I40,J40)</f>
        <v>4.1655092592592591E-2</v>
      </c>
      <c r="N40" s="14">
        <f>M40/L40</f>
        <v>2.0827546296296295E-2</v>
      </c>
    </row>
    <row r="41" spans="1:16">
      <c r="A41" t="s">
        <v>11</v>
      </c>
      <c r="C41" s="2">
        <v>2.4004629629629629E-2</v>
      </c>
      <c r="D41" s="2">
        <v>2.2719907407407411E-2</v>
      </c>
      <c r="E41" s="2"/>
      <c r="F41" s="2"/>
      <c r="G41" s="2"/>
      <c r="H41" s="2"/>
      <c r="I41" s="2"/>
      <c r="J41" s="2"/>
      <c r="K41" s="2"/>
      <c r="L41" s="13">
        <v>2</v>
      </c>
      <c r="M41" s="1">
        <f>SUM(B41,C41,D41, E41, F41,G41,H41,I41,J41)</f>
        <v>4.6724537037037037E-2</v>
      </c>
      <c r="N41" s="14">
        <f>M41/L41</f>
        <v>2.3362268518518518E-2</v>
      </c>
    </row>
    <row r="42" spans="1:16">
      <c r="C42" s="2"/>
      <c r="D42" s="2"/>
      <c r="E42" s="2"/>
      <c r="F42" s="2"/>
      <c r="G42" s="2"/>
      <c r="H42" s="2"/>
      <c r="I42" s="2"/>
      <c r="J42" s="2"/>
      <c r="K42" s="2"/>
      <c r="L42" s="16"/>
      <c r="M42" s="1"/>
      <c r="N42" s="1"/>
    </row>
    <row r="43" spans="1:16">
      <c r="A43" t="s">
        <v>64</v>
      </c>
      <c r="B43" s="2"/>
      <c r="C43" s="2"/>
      <c r="D43" s="2"/>
      <c r="E43" s="2"/>
      <c r="F43" s="9"/>
      <c r="G43" s="11"/>
      <c r="H43" s="11"/>
      <c r="I43" s="2">
        <v>1.6921296296296299E-2</v>
      </c>
      <c r="J43" s="2"/>
      <c r="K43" s="8"/>
      <c r="L43" s="13">
        <v>1</v>
      </c>
      <c r="M43" s="1">
        <f>SUM(B43,C43,D43, E43, F43,G43,H43,I43,J43)</f>
        <v>1.6921296296296299E-2</v>
      </c>
      <c r="N43" s="1"/>
    </row>
    <row r="44" spans="1:16">
      <c r="A44" t="s">
        <v>32</v>
      </c>
      <c r="C44" s="2"/>
      <c r="D44" s="2"/>
      <c r="E44" s="2">
        <v>1.7696759259259259E-2</v>
      </c>
      <c r="F44" s="2"/>
      <c r="G44" s="2"/>
      <c r="H44" s="2"/>
      <c r="I44" s="2"/>
      <c r="J44" s="2"/>
      <c r="K44" s="2"/>
      <c r="L44" s="13">
        <v>1</v>
      </c>
      <c r="M44" s="1">
        <f>SUM(B44,C44,D44, E44, F44,G44,H44,I44,J44)</f>
        <v>1.7696759259259259E-2</v>
      </c>
      <c r="N44" s="1"/>
    </row>
    <row r="45" spans="1:16">
      <c r="A45" t="s">
        <v>25</v>
      </c>
      <c r="B45" s="2"/>
      <c r="C45" s="2"/>
      <c r="D45" s="2">
        <v>1.7812499999999998E-2</v>
      </c>
      <c r="E45" s="2"/>
      <c r="F45" s="2"/>
      <c r="G45" s="2"/>
      <c r="H45" s="2"/>
      <c r="I45" s="2"/>
      <c r="J45" s="2"/>
      <c r="K45" s="2"/>
      <c r="L45" s="13">
        <v>1</v>
      </c>
      <c r="M45" s="1">
        <f>SUM(B45,C45,D45, E45, F45,G45,H45,I45,J45)</f>
        <v>1.7812499999999998E-2</v>
      </c>
      <c r="N45" s="1"/>
    </row>
    <row r="46" spans="1:16">
      <c r="A46" t="s">
        <v>50</v>
      </c>
      <c r="B46" s="2"/>
      <c r="C46" s="2"/>
      <c r="D46" s="2"/>
      <c r="E46" s="2"/>
      <c r="F46" s="9"/>
      <c r="G46" s="11">
        <v>1.8194444444444444E-2</v>
      </c>
      <c r="H46" s="11"/>
      <c r="I46" s="11"/>
      <c r="J46" s="11"/>
      <c r="K46" s="8"/>
      <c r="L46" s="13">
        <v>1</v>
      </c>
      <c r="M46" s="1">
        <f>SUM(B46,C46,D46, E46, F46,G46,H46,I46,J46)</f>
        <v>1.8194444444444444E-2</v>
      </c>
      <c r="N46" s="1"/>
    </row>
    <row r="47" spans="1:16">
      <c r="A47" t="s">
        <v>24</v>
      </c>
      <c r="B47" s="2"/>
      <c r="C47" s="2"/>
      <c r="D47" s="2">
        <v>1.8310185185185186E-2</v>
      </c>
      <c r="E47" s="2"/>
      <c r="F47" s="2"/>
      <c r="G47" s="2"/>
      <c r="H47" s="2"/>
      <c r="I47" s="2"/>
      <c r="J47" s="2"/>
      <c r="K47" s="2"/>
      <c r="L47" s="13">
        <v>1</v>
      </c>
      <c r="M47" s="1">
        <f>SUM(B47,C47,D47, E47, F47,G47,H47,I47,J47)</f>
        <v>1.8310185185185186E-2</v>
      </c>
      <c r="N47" s="1"/>
    </row>
    <row r="48" spans="1:16">
      <c r="A48" t="s">
        <v>66</v>
      </c>
      <c r="B48" s="2"/>
      <c r="C48" s="2"/>
      <c r="D48" s="2"/>
      <c r="E48" s="2"/>
      <c r="F48" s="9"/>
      <c r="G48" s="11"/>
      <c r="H48" s="11"/>
      <c r="I48" s="2">
        <v>1.9212962962962963E-2</v>
      </c>
      <c r="J48" s="2"/>
      <c r="K48" s="8"/>
      <c r="L48" s="13">
        <v>1</v>
      </c>
      <c r="M48" s="1">
        <f>SUM(B48,C48,D48, E48, F48,G48,H48,I48,J48)</f>
        <v>1.9212962962962963E-2</v>
      </c>
      <c r="N48" s="1"/>
    </row>
    <row r="49" spans="1:14">
      <c r="A49" t="s">
        <v>65</v>
      </c>
      <c r="B49" s="2"/>
      <c r="C49" s="2"/>
      <c r="D49" s="2"/>
      <c r="E49" s="2"/>
      <c r="F49" s="9"/>
      <c r="G49" s="11"/>
      <c r="H49" s="11"/>
      <c r="I49" s="11">
        <v>1.9652777777777779E-2</v>
      </c>
      <c r="J49" s="11"/>
      <c r="K49" s="8"/>
      <c r="L49" s="13">
        <v>1</v>
      </c>
      <c r="M49" s="1">
        <f>SUM(B49,C49,D49, E49, F49,G49,H49,I49,J49)</f>
        <v>1.9652777777777779E-2</v>
      </c>
      <c r="N49" s="1"/>
    </row>
    <row r="50" spans="1:14">
      <c r="A50" t="s">
        <v>67</v>
      </c>
      <c r="B50" s="2"/>
      <c r="C50" s="2"/>
      <c r="D50" s="2"/>
      <c r="E50" s="2"/>
      <c r="F50" s="9"/>
      <c r="G50" s="11"/>
      <c r="H50" s="11"/>
      <c r="I50" s="11"/>
      <c r="J50" s="11">
        <v>1.982638888888889E-2</v>
      </c>
      <c r="K50" s="8"/>
      <c r="L50" s="13">
        <v>1</v>
      </c>
      <c r="M50" s="1">
        <f>SUM(B50,C50,D50, E50, F50,G50,H50,I50,J50)</f>
        <v>1.982638888888889E-2</v>
      </c>
      <c r="N50" s="1"/>
    </row>
    <row r="51" spans="1:14">
      <c r="A51" t="s">
        <v>47</v>
      </c>
      <c r="B51" s="2"/>
      <c r="C51" s="2"/>
      <c r="D51" s="2"/>
      <c r="E51" s="2"/>
      <c r="F51" s="9"/>
      <c r="G51" s="11">
        <v>1.9942129629629629E-2</v>
      </c>
      <c r="H51" s="11"/>
      <c r="I51" s="11"/>
      <c r="J51" s="11"/>
      <c r="K51" s="8"/>
      <c r="L51" s="16">
        <v>1</v>
      </c>
      <c r="M51" s="1">
        <f>SUM(B51,C51,D51, E51, F51,G51,H51,I51,J51)</f>
        <v>1.9942129629629629E-2</v>
      </c>
      <c r="N51" s="1"/>
    </row>
    <row r="52" spans="1:14">
      <c r="A52" t="s">
        <v>20</v>
      </c>
      <c r="B52" s="2"/>
      <c r="C52" s="2"/>
      <c r="D52" s="2">
        <v>2.0428240740740743E-2</v>
      </c>
      <c r="E52" s="2"/>
      <c r="F52" s="2"/>
      <c r="G52" s="2"/>
      <c r="H52" s="2"/>
      <c r="I52" s="2"/>
      <c r="J52" s="2"/>
      <c r="K52" s="2"/>
      <c r="L52" s="13">
        <v>1</v>
      </c>
      <c r="M52" s="1">
        <f>SUM(B52,C52,D52, E52, F52,G52,H52,I52,J52)</f>
        <v>2.0428240740740743E-2</v>
      </c>
      <c r="N52" s="1"/>
    </row>
    <row r="53" spans="1:14">
      <c r="A53" t="s">
        <v>53</v>
      </c>
      <c r="B53" s="2"/>
      <c r="C53" s="2"/>
      <c r="D53" s="2"/>
      <c r="E53" s="2"/>
      <c r="F53" s="9"/>
      <c r="G53" s="9"/>
      <c r="H53" s="15">
        <v>2.1180555555555553E-2</v>
      </c>
      <c r="I53" s="15"/>
      <c r="J53" s="15"/>
      <c r="K53" s="8"/>
      <c r="L53" s="13">
        <v>1</v>
      </c>
      <c r="M53" s="1">
        <f>SUM(B53,C53,D53, E53, F53,G53,H53,I53,J53)</f>
        <v>2.1180555555555553E-2</v>
      </c>
      <c r="N53" s="1"/>
    </row>
    <row r="54" spans="1:14">
      <c r="A54" t="s">
        <v>45</v>
      </c>
      <c r="B54" s="2"/>
      <c r="C54" s="2"/>
      <c r="D54" s="2"/>
      <c r="E54" s="2"/>
      <c r="F54" s="9"/>
      <c r="G54" s="11">
        <v>2.1180555555555553E-2</v>
      </c>
      <c r="H54" s="11"/>
      <c r="I54" s="11"/>
      <c r="J54" s="11"/>
      <c r="K54" s="8"/>
      <c r="L54" s="16">
        <v>1</v>
      </c>
      <c r="M54" s="1">
        <f>SUM(B54,C54,D54, E54, F54,G54,H54,I54,J54)</f>
        <v>2.1180555555555553E-2</v>
      </c>
      <c r="N54" s="1"/>
    </row>
    <row r="55" spans="1:14">
      <c r="A55" t="s">
        <v>68</v>
      </c>
      <c r="B55" s="2"/>
      <c r="C55" s="2"/>
      <c r="D55" s="2"/>
      <c r="E55" s="2"/>
      <c r="F55" s="9"/>
      <c r="G55" s="11"/>
      <c r="H55" s="11"/>
      <c r="I55" s="11"/>
      <c r="J55" s="15">
        <v>2.1979166666666664E-2</v>
      </c>
      <c r="K55" s="8"/>
      <c r="L55" s="16">
        <v>1</v>
      </c>
      <c r="M55" s="1">
        <f>SUM(B55,C55,D55, E55, F55,G55,H55,I55,J55)</f>
        <v>2.1979166666666664E-2</v>
      </c>
      <c r="N55" s="1"/>
    </row>
    <row r="56" spans="1:14">
      <c r="A56" s="10" t="s">
        <v>36</v>
      </c>
      <c r="C56" s="2"/>
      <c r="D56" s="2"/>
      <c r="E56" s="2"/>
      <c r="F56" s="11">
        <v>2.238425925925926E-2</v>
      </c>
      <c r="G56" s="11"/>
      <c r="H56" s="11"/>
      <c r="I56" s="11"/>
      <c r="J56" s="11"/>
      <c r="K56" s="2"/>
      <c r="L56" s="16">
        <v>1</v>
      </c>
      <c r="M56" s="1">
        <f>SUM(B56,C56,D56, E56, F56,G56,H56,I56,J56)</f>
        <v>2.238425925925926E-2</v>
      </c>
      <c r="N56" s="1"/>
    </row>
    <row r="57" spans="1:14">
      <c r="A57" t="s">
        <v>48</v>
      </c>
      <c r="B57" s="2"/>
      <c r="C57" s="2"/>
      <c r="D57" s="2"/>
      <c r="E57" s="2"/>
      <c r="F57" s="9"/>
      <c r="G57" s="11">
        <v>2.3252314814814812E-2</v>
      </c>
      <c r="H57" s="11"/>
      <c r="I57" s="11"/>
      <c r="J57" s="11"/>
      <c r="K57" s="8"/>
      <c r="L57" s="16">
        <v>1</v>
      </c>
      <c r="M57" s="1">
        <f>SUM(B57,C57,D57, E57, F57,G57,H57,I57,J57)</f>
        <v>2.3252314814814812E-2</v>
      </c>
      <c r="N57" s="1"/>
    </row>
    <row r="58" spans="1:14">
      <c r="B58" s="2"/>
      <c r="C58" s="2"/>
      <c r="D58" s="2"/>
      <c r="E58" s="2"/>
      <c r="F58" s="9"/>
      <c r="G58" s="9"/>
      <c r="H58" s="15"/>
      <c r="I58" s="15"/>
      <c r="K58" s="8"/>
      <c r="M58" s="1"/>
      <c r="N58" s="1"/>
    </row>
    <row r="59" spans="1:14">
      <c r="A59" s="17" t="s">
        <v>60</v>
      </c>
      <c r="B59" s="2"/>
      <c r="C59" s="2"/>
      <c r="D59" s="2"/>
      <c r="E59" s="2"/>
      <c r="F59" s="9"/>
      <c r="G59" s="9"/>
      <c r="H59" s="15"/>
      <c r="I59" s="15"/>
      <c r="J59" s="15"/>
      <c r="K59" s="8"/>
      <c r="M59" s="1"/>
      <c r="N59" s="1"/>
    </row>
    <row r="60" spans="1:14">
      <c r="A60" s="17"/>
      <c r="B60" s="2"/>
      <c r="C60" s="2"/>
      <c r="D60" s="2"/>
      <c r="E60" s="2"/>
      <c r="F60" s="9"/>
      <c r="G60" s="9"/>
      <c r="H60" s="15"/>
      <c r="I60" s="15"/>
      <c r="J60" s="15"/>
      <c r="K60" s="8"/>
      <c r="M60" s="1"/>
      <c r="N60" s="1"/>
    </row>
    <row r="61" spans="1:14">
      <c r="A61" s="8" t="s">
        <v>40</v>
      </c>
      <c r="C61" s="2"/>
      <c r="D61" s="2"/>
      <c r="E61" s="2"/>
      <c r="F61" s="11"/>
      <c r="G61" s="11"/>
      <c r="H61" s="11"/>
      <c r="I61" s="11"/>
      <c r="J61" s="11"/>
      <c r="K61" s="2"/>
      <c r="M61" s="1"/>
      <c r="N61" s="1"/>
    </row>
    <row r="62" spans="1:14">
      <c r="A62" s="18" t="s">
        <v>62</v>
      </c>
      <c r="C62" s="2"/>
      <c r="D62" s="2"/>
      <c r="E62" s="2"/>
      <c r="F62" s="11"/>
      <c r="G62" s="11"/>
      <c r="H62" s="11"/>
      <c r="I62" s="11">
        <v>2.1215277777777777E-2</v>
      </c>
      <c r="J62" s="11"/>
      <c r="K62" s="2"/>
      <c r="L62" s="13">
        <v>1</v>
      </c>
      <c r="M62" s="1">
        <f t="shared" ref="M62:M64" si="1">SUM(B62,C62,D62, E62, F62,G62,H62,I62,J62)</f>
        <v>2.1215277777777777E-2</v>
      </c>
      <c r="N62" s="1"/>
    </row>
    <row r="63" spans="1:14">
      <c r="A63" s="10" t="s">
        <v>44</v>
      </c>
      <c r="C63" s="2"/>
      <c r="D63" s="2"/>
      <c r="E63" s="2"/>
      <c r="F63" s="11"/>
      <c r="G63" s="11">
        <v>2.1250000000000002E-2</v>
      </c>
      <c r="H63" s="11"/>
      <c r="I63" s="11"/>
      <c r="J63" s="11"/>
      <c r="K63" s="2"/>
      <c r="L63" s="13">
        <v>1</v>
      </c>
      <c r="M63" s="1">
        <f t="shared" si="1"/>
        <v>2.1250000000000002E-2</v>
      </c>
      <c r="N63" s="1"/>
    </row>
    <row r="64" spans="1:14">
      <c r="A64" t="s">
        <v>61</v>
      </c>
      <c r="C64" s="2"/>
      <c r="D64" s="2"/>
      <c r="E64" s="2"/>
      <c r="F64" s="11">
        <v>2.2916666666666669E-2</v>
      </c>
      <c r="G64" s="11"/>
      <c r="H64" s="11"/>
      <c r="I64" s="11"/>
      <c r="J64" s="11"/>
      <c r="K64" s="2"/>
      <c r="L64" s="16">
        <v>1</v>
      </c>
      <c r="M64" s="1">
        <f t="shared" si="1"/>
        <v>2.2916666666666669E-2</v>
      </c>
      <c r="N64" s="1"/>
    </row>
    <row r="65" spans="1:14">
      <c r="A65" s="10"/>
      <c r="C65" s="2"/>
      <c r="D65" s="2"/>
      <c r="E65" s="2"/>
      <c r="F65" s="11"/>
      <c r="G65" s="11"/>
      <c r="H65" s="11"/>
      <c r="I65" s="11"/>
      <c r="J65" s="11"/>
      <c r="K65" s="2"/>
      <c r="L65" s="13"/>
      <c r="M65" s="1"/>
      <c r="N65" s="1"/>
    </row>
    <row r="66" spans="1:14">
      <c r="A66" s="8" t="s">
        <v>41</v>
      </c>
      <c r="C66" s="2"/>
      <c r="D66" s="2"/>
      <c r="E66" s="2"/>
      <c r="F66" s="11"/>
      <c r="G66" s="11"/>
      <c r="H66" s="11"/>
      <c r="I66" s="11"/>
      <c r="J66" s="11"/>
      <c r="K66" s="2"/>
      <c r="L66" s="13"/>
      <c r="M66" s="1"/>
      <c r="N66" s="1"/>
    </row>
    <row r="67" spans="1:14">
      <c r="A67" s="10" t="s">
        <v>38</v>
      </c>
      <c r="C67" s="2"/>
      <c r="D67" s="2"/>
      <c r="E67" s="2"/>
      <c r="F67" s="11">
        <v>1.818287037037037E-2</v>
      </c>
      <c r="G67" s="11"/>
      <c r="H67" s="11"/>
      <c r="I67" s="11"/>
      <c r="J67" s="11"/>
      <c r="K67" s="2"/>
      <c r="L67" s="13">
        <v>1</v>
      </c>
      <c r="M67" s="1">
        <f>SUM(B67,C67,D67, E67, F67,G67,H67,I67,J67)</f>
        <v>1.818287037037037E-2</v>
      </c>
      <c r="N67" s="1"/>
    </row>
    <row r="68" spans="1:14">
      <c r="A68" s="8"/>
      <c r="C68" s="2"/>
      <c r="D68" s="2"/>
      <c r="E68" s="2"/>
      <c r="F68" s="11"/>
      <c r="G68" s="11"/>
      <c r="H68" s="11"/>
      <c r="I68" s="11"/>
      <c r="J68" s="11"/>
      <c r="K68" s="2"/>
      <c r="L68" s="13"/>
      <c r="M68" s="1"/>
      <c r="N68" s="1"/>
    </row>
    <row r="69" spans="1:14">
      <c r="A69" s="8" t="s">
        <v>42</v>
      </c>
      <c r="C69" s="2"/>
      <c r="D69" s="2"/>
      <c r="E69" s="2"/>
      <c r="F69" s="11"/>
      <c r="G69" s="11"/>
      <c r="H69" s="11"/>
      <c r="I69" s="11"/>
      <c r="J69" s="11"/>
      <c r="K69" s="2"/>
      <c r="L69" s="13"/>
      <c r="M69" s="1"/>
      <c r="N69" s="1"/>
    </row>
    <row r="70" spans="1:14">
      <c r="A70" t="s">
        <v>43</v>
      </c>
      <c r="C70" s="2"/>
      <c r="D70" s="2"/>
      <c r="E70" s="2">
        <v>2.2789351851851852E-2</v>
      </c>
      <c r="F70" s="2"/>
      <c r="G70" s="2"/>
      <c r="H70" s="2"/>
      <c r="I70" s="2"/>
      <c r="J70" s="2"/>
      <c r="K70" s="2"/>
      <c r="L70" s="13">
        <v>1</v>
      </c>
      <c r="M70" s="1">
        <f>SUM(B70,C70,D70, E70, F70,G70,H70,I70,J70)</f>
        <v>2.2789351851851852E-2</v>
      </c>
      <c r="N70" s="1"/>
    </row>
    <row r="71" spans="1:14">
      <c r="B71" s="1"/>
      <c r="C71" s="1"/>
      <c r="D71" s="1"/>
      <c r="E71" s="1"/>
      <c r="F71" s="1"/>
      <c r="G71" s="1"/>
      <c r="H71" s="1"/>
      <c r="I71" s="1"/>
      <c r="J71" s="1"/>
      <c r="K71" s="1"/>
      <c r="L71" s="13"/>
      <c r="M71" s="1"/>
      <c r="N71" s="1"/>
    </row>
    <row r="72" spans="1:14">
      <c r="A72" s="3" t="s">
        <v>15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3"/>
      <c r="M72" s="1"/>
      <c r="N72" s="1"/>
    </row>
    <row r="73" spans="1:14">
      <c r="A73" t="s">
        <v>63</v>
      </c>
      <c r="B73" s="1"/>
      <c r="C73" s="1"/>
      <c r="D73" s="1"/>
      <c r="E73" s="1"/>
      <c r="F73" s="1"/>
      <c r="G73" s="1"/>
      <c r="H73" s="1"/>
      <c r="I73" s="1">
        <v>1.5104166666666667E-2</v>
      </c>
      <c r="J73" s="1">
        <v>1.5057870370370369E-2</v>
      </c>
      <c r="K73" s="1"/>
      <c r="L73" s="13">
        <v>2</v>
      </c>
      <c r="M73" s="1">
        <f>SUM(B73,C73,D73, E73, F73,G73,H73,I73,J73)</f>
        <v>3.0162037037037036E-2</v>
      </c>
      <c r="N73" s="14">
        <f>M73/L73</f>
        <v>1.5081018518518518E-2</v>
      </c>
    </row>
    <row r="74" spans="1:14">
      <c r="A74" t="s">
        <v>56</v>
      </c>
      <c r="B74" s="2"/>
      <c r="C74" s="2"/>
      <c r="D74" s="2"/>
      <c r="E74" s="2"/>
      <c r="F74" s="2">
        <v>1.8912037037037036E-2</v>
      </c>
      <c r="G74" s="2">
        <v>1.861111111111111E-2</v>
      </c>
      <c r="H74" s="2"/>
      <c r="I74" s="2"/>
      <c r="J74" s="2"/>
      <c r="K74" s="2"/>
      <c r="L74" s="13">
        <v>2</v>
      </c>
      <c r="M74" s="1">
        <f>SUM(B74,C74,D74, E74, F74,G74,H74,I74,J74)</f>
        <v>3.7523148148148146E-2</v>
      </c>
      <c r="N74" s="14">
        <f>M74/L74</f>
        <v>1.8761574074074073E-2</v>
      </c>
    </row>
    <row r="75" spans="1:14">
      <c r="A75" t="s">
        <v>57</v>
      </c>
      <c r="B75" s="2">
        <v>1.8993055555555558E-2</v>
      </c>
      <c r="C75" s="2"/>
      <c r="D75" s="2"/>
      <c r="E75" s="2"/>
      <c r="F75" s="2">
        <v>1.9050925925925926E-2</v>
      </c>
      <c r="G75" s="2">
        <v>1.909722222222222E-2</v>
      </c>
      <c r="H75" s="2"/>
      <c r="I75" s="2"/>
      <c r="J75" s="2"/>
      <c r="K75" s="2"/>
      <c r="L75" s="13">
        <v>3</v>
      </c>
      <c r="M75" s="1">
        <f>SUM(B75,C75,D75, E75, F75,G75,H75,I75,J75)</f>
        <v>5.7141203703703708E-2</v>
      </c>
      <c r="N75" s="14">
        <f>M75/L75</f>
        <v>1.904706790123457E-2</v>
      </c>
    </row>
    <row r="76" spans="1:14">
      <c r="A76" t="s">
        <v>27</v>
      </c>
      <c r="B76" s="2"/>
      <c r="C76" s="2"/>
      <c r="D76" s="2">
        <v>1.7106481481481483E-2</v>
      </c>
      <c r="E76" s="2"/>
      <c r="F76" s="2"/>
      <c r="G76" s="2"/>
      <c r="H76" s="2"/>
      <c r="I76" s="2"/>
      <c r="J76" s="2"/>
      <c r="K76" s="2"/>
      <c r="L76" s="16">
        <v>1</v>
      </c>
      <c r="M76" s="1">
        <f>SUM(B76,C76,D76, E76, F76,G76,H76,I76,J76)</f>
        <v>1.7106481481481483E-2</v>
      </c>
      <c r="N76" s="14"/>
    </row>
    <row r="77" spans="1:14">
      <c r="A77" t="s">
        <v>58</v>
      </c>
      <c r="B77" s="1"/>
      <c r="C77" s="1"/>
      <c r="D77" s="1"/>
      <c r="E77" s="1"/>
      <c r="F77" s="1"/>
      <c r="G77" s="1"/>
      <c r="H77" s="2">
        <v>1.7951388888888888E-2</v>
      </c>
      <c r="I77" s="2"/>
      <c r="J77" s="2"/>
      <c r="K77" s="1"/>
      <c r="L77" s="16">
        <v>1</v>
      </c>
      <c r="M77" s="1">
        <f>SUM(B77,C77,D77, E77, F77,G77,H77,I77,J77)</f>
        <v>1.7951388888888888E-2</v>
      </c>
    </row>
    <row r="78" spans="1:14">
      <c r="A78" t="s">
        <v>55</v>
      </c>
      <c r="B78" s="1"/>
      <c r="C78" s="1"/>
      <c r="D78" s="1"/>
      <c r="E78" s="1"/>
      <c r="F78" s="1"/>
      <c r="G78" s="1"/>
      <c r="H78" s="1">
        <v>1.4201388888888888E-2</v>
      </c>
      <c r="I78" s="1"/>
      <c r="J78" s="1"/>
      <c r="K78" s="1"/>
      <c r="L78" s="16">
        <v>1</v>
      </c>
      <c r="M78" s="1">
        <f>SUM(B78,C78,D78, E78, F78,G78,H78,I78,J78)</f>
        <v>1.4201388888888888E-2</v>
      </c>
    </row>
    <row r="79" spans="1:14"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4"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2:11"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2:11"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2:11"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2:11"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2:11"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2:11"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2:11"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2:11">
      <c r="B88" s="1"/>
      <c r="C88" s="1"/>
      <c r="D88" s="1"/>
      <c r="E88" s="1"/>
      <c r="F88" s="1"/>
      <c r="G88" s="1"/>
      <c r="H88" s="1"/>
      <c r="I88" s="1"/>
      <c r="J88" s="1"/>
      <c r="K88" s="1"/>
    </row>
  </sheetData>
  <sortState ref="A9:R14">
    <sortCondition ref="N9:N14"/>
  </sortState>
  <phoneticPr fontId="3" type="noConversion"/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L5"/>
  <sheetViews>
    <sheetView workbookViewId="0">
      <selection activeCell="A3" sqref="A3:IV20"/>
    </sheetView>
  </sheetViews>
  <sheetFormatPr defaultRowHeight="15"/>
  <cols>
    <col min="1" max="1" width="43.5703125" bestFit="1" customWidth="1"/>
    <col min="2" max="2" width="9.140625" style="2"/>
  </cols>
  <sheetData>
    <row r="2" spans="1:12">
      <c r="A2" s="10"/>
      <c r="B2" s="11"/>
    </row>
    <row r="3" spans="1:12">
      <c r="C3" s="2"/>
      <c r="D3" s="2"/>
      <c r="E3" s="2"/>
      <c r="F3" s="2"/>
      <c r="G3" s="2"/>
      <c r="H3" s="2"/>
      <c r="J3" s="1"/>
      <c r="K3" s="1"/>
      <c r="L3" s="6"/>
    </row>
    <row r="4" spans="1:12">
      <c r="C4" s="2"/>
      <c r="D4" s="2"/>
      <c r="E4" s="2"/>
      <c r="F4" s="2"/>
      <c r="G4" s="2"/>
      <c r="H4" s="2"/>
      <c r="J4" s="1"/>
      <c r="K4" s="1"/>
      <c r="L4" s="6"/>
    </row>
    <row r="5" spans="1:12">
      <c r="C5" s="2"/>
      <c r="D5" s="2"/>
      <c r="E5" s="2"/>
      <c r="F5" s="2"/>
      <c r="G5" s="2"/>
      <c r="H5" s="2"/>
      <c r="J5" s="1"/>
      <c r="K5" s="1"/>
      <c r="L5" s="6"/>
    </row>
  </sheetData>
  <phoneticPr fontId="3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TT Results sheet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 T</dc:creator>
  <cp:lastModifiedBy>Mick T</cp:lastModifiedBy>
  <dcterms:created xsi:type="dcterms:W3CDTF">2012-06-22T21:14:25Z</dcterms:created>
  <dcterms:modified xsi:type="dcterms:W3CDTF">2012-08-19T19:48:32Z</dcterms:modified>
</cp:coreProperties>
</file>