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TT Results shee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2" i="1"/>
  <c r="K62" s="1"/>
  <c r="J64"/>
  <c r="J63"/>
  <c r="J36"/>
  <c r="J33"/>
  <c r="J35"/>
  <c r="J47"/>
  <c r="J39"/>
  <c r="J43"/>
  <c r="J44"/>
  <c r="J46"/>
  <c r="J45"/>
  <c r="J42"/>
  <c r="J41"/>
  <c r="J40"/>
  <c r="J38"/>
  <c r="J37"/>
  <c r="J34"/>
  <c r="J32"/>
  <c r="J31"/>
  <c r="J25"/>
  <c r="K25" s="1"/>
  <c r="J24"/>
  <c r="K24" s="1"/>
  <c r="J23"/>
  <c r="K23" s="1"/>
  <c r="J22"/>
  <c r="K22" s="1"/>
  <c r="J21"/>
  <c r="K21" s="1"/>
  <c r="J29"/>
  <c r="J28"/>
  <c r="J27"/>
  <c r="J26"/>
  <c r="J20"/>
  <c r="J18"/>
  <c r="J17"/>
  <c r="J16"/>
  <c r="J15"/>
  <c r="J13"/>
  <c r="J12"/>
  <c r="J11"/>
  <c r="J9"/>
  <c r="J54"/>
  <c r="J50"/>
  <c r="K27"/>
  <c r="K9"/>
  <c r="K26"/>
  <c r="K13"/>
  <c r="K11"/>
  <c r="J59"/>
  <c r="K18"/>
  <c r="K16"/>
  <c r="K63"/>
  <c r="K15"/>
  <c r="K17"/>
  <c r="K29"/>
  <c r="K28"/>
  <c r="K20"/>
  <c r="K12"/>
</calcChain>
</file>

<file path=xl/sharedStrings.xml><?xml version="1.0" encoding="utf-8"?>
<sst xmlns="http://schemas.openxmlformats.org/spreadsheetml/2006/main" count="58" uniqueCount="58">
  <si>
    <t xml:space="preserve">Cardiff Ajax CC </t>
  </si>
  <si>
    <t>Name</t>
  </si>
  <si>
    <t>Rides</t>
  </si>
  <si>
    <t>Bernard Brown</t>
  </si>
  <si>
    <t>Rob Morgan</t>
  </si>
  <si>
    <t>John Chichester</t>
  </si>
  <si>
    <t>Suzie Warren</t>
  </si>
  <si>
    <t>Graham Donnan</t>
  </si>
  <si>
    <t>Paul Beard</t>
  </si>
  <si>
    <t>Simon Roberts</t>
  </si>
  <si>
    <t>Ian Herbert</t>
  </si>
  <si>
    <t>Michael Williams</t>
  </si>
  <si>
    <t>Georgina Harper</t>
  </si>
  <si>
    <t>Andy Wilton</t>
  </si>
  <si>
    <t>Toby Hopper</t>
  </si>
  <si>
    <t>Guest Riders</t>
  </si>
  <si>
    <t>Andrew Jeans</t>
  </si>
  <si>
    <t>DNF</t>
  </si>
  <si>
    <t>Ajax Members</t>
  </si>
  <si>
    <t>Series Time</t>
  </si>
  <si>
    <t>Nia James</t>
  </si>
  <si>
    <t>Ben Carroll</t>
  </si>
  <si>
    <t>Kevin Hughes</t>
  </si>
  <si>
    <t>Chris James</t>
  </si>
  <si>
    <t>Edward Bennett</t>
  </si>
  <si>
    <t>Mike Barnes</t>
  </si>
  <si>
    <t>Justin Parker</t>
  </si>
  <si>
    <t>Dave Lane</t>
  </si>
  <si>
    <t>Rob Berry</t>
  </si>
  <si>
    <t>Luke Cornish</t>
  </si>
  <si>
    <t>Average time</t>
  </si>
  <si>
    <t>Series rank</t>
  </si>
  <si>
    <t>Rank by average</t>
  </si>
  <si>
    <t xml:space="preserve">Summer 2012 10 Mile Time Trial Series </t>
  </si>
  <si>
    <t>Krzystof Chrostek</t>
  </si>
  <si>
    <t>Louis Adams</t>
  </si>
  <si>
    <t>David Medhurst</t>
  </si>
  <si>
    <t>Pat Jennings</t>
  </si>
  <si>
    <t>Angela Green</t>
  </si>
  <si>
    <t>George Gilbert and B Bendall</t>
  </si>
  <si>
    <t>Andrew Palmer</t>
  </si>
  <si>
    <t>Rob Goldsmith, Andy Wilton and Julian Morgan</t>
  </si>
  <si>
    <t>Alex Tuck</t>
  </si>
  <si>
    <t>Tim Cummings</t>
  </si>
  <si>
    <t>2UP TTT</t>
  </si>
  <si>
    <t>3UP TTT</t>
  </si>
  <si>
    <t>4UP TTT</t>
  </si>
  <si>
    <t>Tandem</t>
  </si>
  <si>
    <t>Matt Burns &amp; Dylan</t>
  </si>
  <si>
    <t>Lydia Greenman &amp; Mark Cane</t>
  </si>
  <si>
    <t>Rob Warren</t>
  </si>
  <si>
    <t>Eric Grill</t>
  </si>
  <si>
    <t>Ian Llewelyn</t>
  </si>
  <si>
    <t>Andy Rees</t>
  </si>
  <si>
    <t>Dan Wood</t>
  </si>
  <si>
    <t>Tony Carroll</t>
  </si>
  <si>
    <t>Phil Thomas</t>
  </si>
  <si>
    <t>after Round 6 (20 July)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</si>
</sst>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h:mm:ss;@"/>
    <numFmt numFmtId="166" formatCode="hh:mm:ss;@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0" fillId="0" borderId="0" xfId="0" applyNumberFormat="1"/>
    <xf numFmtId="0" fontId="1" fillId="0" borderId="0" xfId="0" applyNumberFormat="1" applyFont="1"/>
    <xf numFmtId="0" fontId="3" fillId="0" borderId="0" xfId="0" applyFont="1"/>
    <xf numFmtId="166" fontId="3" fillId="0" borderId="0" xfId="0" applyNumberFormat="1" applyFont="1"/>
    <xf numFmtId="0" fontId="0" fillId="0" borderId="0" xfId="0" applyFont="1"/>
    <xf numFmtId="166" fontId="0" fillId="0" borderId="0" xfId="0" applyNumberFormat="1" applyFont="1"/>
    <xf numFmtId="164" fontId="5" fillId="0" borderId="0" xfId="0" applyNumberFormat="1" applyFont="1"/>
    <xf numFmtId="0" fontId="4" fillId="0" borderId="0" xfId="0" applyFont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topLeftCell="A47" workbookViewId="0">
      <selection activeCell="A65" sqref="A65:XFD65"/>
    </sheetView>
  </sheetViews>
  <sheetFormatPr defaultRowHeight="15"/>
  <cols>
    <col min="1" max="1" width="48.42578125" bestFit="1" customWidth="1"/>
    <col min="2" max="4" width="10.7109375" bestFit="1" customWidth="1"/>
    <col min="5" max="8" width="10.7109375" customWidth="1"/>
    <col min="9" max="9" width="5.85546875" bestFit="1" customWidth="1"/>
    <col min="10" max="10" width="11.28515625" bestFit="1" customWidth="1"/>
    <col min="11" max="11" width="12.85546875" bestFit="1" customWidth="1"/>
    <col min="12" max="12" width="10.7109375" bestFit="1" customWidth="1"/>
    <col min="13" max="13" width="15.42578125" style="6" bestFit="1" customWidth="1"/>
    <col min="14" max="15" width="10.7109375" bestFit="1" customWidth="1"/>
  </cols>
  <sheetData>
    <row r="1" spans="1:15">
      <c r="A1" s="3" t="s">
        <v>0</v>
      </c>
    </row>
    <row r="2" spans="1:15">
      <c r="A2" s="3" t="s">
        <v>33</v>
      </c>
    </row>
    <row r="3" spans="1:15">
      <c r="A3" s="3" t="s">
        <v>57</v>
      </c>
    </row>
    <row r="4" spans="1:15">
      <c r="A4" s="3"/>
    </row>
    <row r="6" spans="1:15">
      <c r="A6" s="3" t="s">
        <v>18</v>
      </c>
    </row>
    <row r="8" spans="1:15" s="3" customFormat="1">
      <c r="A8" s="3" t="s">
        <v>1</v>
      </c>
      <c r="B8" s="4">
        <v>41075</v>
      </c>
      <c r="C8" s="4">
        <v>41082</v>
      </c>
      <c r="D8" s="4">
        <v>41089</v>
      </c>
      <c r="E8" s="4">
        <v>41096</v>
      </c>
      <c r="F8" s="4">
        <v>41103</v>
      </c>
      <c r="G8" s="4">
        <v>41110</v>
      </c>
      <c r="H8" s="4"/>
      <c r="I8" s="12" t="s">
        <v>2</v>
      </c>
      <c r="J8" s="4" t="s">
        <v>19</v>
      </c>
      <c r="K8" s="12" t="s">
        <v>30</v>
      </c>
      <c r="L8" s="12" t="s">
        <v>31</v>
      </c>
      <c r="M8" s="7" t="s">
        <v>32</v>
      </c>
      <c r="N8" s="5"/>
      <c r="O8" s="5"/>
    </row>
    <row r="9" spans="1:15">
      <c r="A9" t="s">
        <v>4</v>
      </c>
      <c r="B9" s="2">
        <v>2.1770833333333336E-2</v>
      </c>
      <c r="C9" s="2">
        <v>2.2280092592592591E-2</v>
      </c>
      <c r="D9" s="2">
        <v>2.0798611111111111E-2</v>
      </c>
      <c r="E9" s="2"/>
      <c r="F9" s="2">
        <v>2.1168981481481483E-2</v>
      </c>
      <c r="G9" s="2">
        <v>2.0787037037037038E-2</v>
      </c>
      <c r="H9" s="2"/>
      <c r="I9" s="13">
        <v>5</v>
      </c>
      <c r="J9" s="1">
        <f>SUM(B9,C9,D9, E9, F9,G9)</f>
        <v>0.10680555555555556</v>
      </c>
      <c r="K9" s="14">
        <f>J9/I9</f>
        <v>2.1361111111111112E-2</v>
      </c>
      <c r="L9" s="13">
        <v>1</v>
      </c>
      <c r="M9" s="6">
        <v>15</v>
      </c>
    </row>
    <row r="10" spans="1:15">
      <c r="B10" s="2"/>
      <c r="C10" s="2"/>
      <c r="D10" s="2"/>
      <c r="E10" s="2"/>
      <c r="F10" s="2"/>
      <c r="G10" s="2"/>
      <c r="H10" s="2"/>
      <c r="I10" s="13"/>
      <c r="J10" s="1"/>
      <c r="K10" s="14"/>
      <c r="L10" s="13"/>
    </row>
    <row r="11" spans="1:15">
      <c r="A11" t="s">
        <v>5</v>
      </c>
      <c r="B11" s="2">
        <v>1.9699074074074074E-2</v>
      </c>
      <c r="C11" s="2">
        <v>1.9791666666666666E-2</v>
      </c>
      <c r="D11" s="2"/>
      <c r="E11" s="2"/>
      <c r="F11" s="11">
        <v>1.9317129629629629E-2</v>
      </c>
      <c r="G11" s="11">
        <v>1.9143518518518518E-2</v>
      </c>
      <c r="H11" s="2"/>
      <c r="I11" s="13">
        <v>4</v>
      </c>
      <c r="J11" s="1">
        <f>SUM(B11,C11,D11, E11, F11,G11)</f>
        <v>7.795138888888889E-2</v>
      </c>
      <c r="K11" s="14">
        <f>J11/I11</f>
        <v>1.9487847222222222E-2</v>
      </c>
      <c r="L11" s="13">
        <v>2</v>
      </c>
      <c r="M11" s="6">
        <v>8</v>
      </c>
    </row>
    <row r="12" spans="1:15">
      <c r="A12" t="s">
        <v>3</v>
      </c>
      <c r="B12" s="2">
        <v>1.9560185185185184E-2</v>
      </c>
      <c r="C12" s="2">
        <v>1.9664351851851853E-2</v>
      </c>
      <c r="D12" s="2">
        <v>1.9768518518518515E-2</v>
      </c>
      <c r="E12" s="2"/>
      <c r="F12" s="2"/>
      <c r="G12" s="2">
        <v>2.0023148148148148E-2</v>
      </c>
      <c r="H12" s="2"/>
      <c r="I12" s="13">
        <v>4</v>
      </c>
      <c r="J12" s="1">
        <f>SUM(B12,C12,D12, E12, F12,G12)</f>
        <v>7.90162037037037E-2</v>
      </c>
      <c r="K12" s="14">
        <f>J12/I12</f>
        <v>1.9754050925925925E-2</v>
      </c>
      <c r="L12" s="13">
        <v>3</v>
      </c>
      <c r="M12" s="6">
        <v>11</v>
      </c>
    </row>
    <row r="13" spans="1:15">
      <c r="A13" t="s">
        <v>12</v>
      </c>
      <c r="C13" s="2">
        <v>2.1307870370370369E-2</v>
      </c>
      <c r="D13" s="2">
        <v>2.0219907407407409E-2</v>
      </c>
      <c r="E13" s="2"/>
      <c r="F13" s="11">
        <v>2.0081018518518519E-2</v>
      </c>
      <c r="G13" s="11">
        <v>2.314814814814815E-2</v>
      </c>
      <c r="H13" s="2"/>
      <c r="I13" s="13">
        <v>4</v>
      </c>
      <c r="J13" s="1">
        <f>SUM(B13,C13,D13, E13, F13,G13)</f>
        <v>8.475694444444444E-2</v>
      </c>
      <c r="K13" s="14">
        <f>J13/I13</f>
        <v>2.118923611111111E-2</v>
      </c>
      <c r="L13" s="13">
        <v>4</v>
      </c>
      <c r="M13" s="6">
        <v>14</v>
      </c>
    </row>
    <row r="14" spans="1:15">
      <c r="B14" s="2"/>
      <c r="C14" s="2"/>
      <c r="D14" s="2"/>
      <c r="E14" s="2"/>
      <c r="F14" s="2"/>
      <c r="G14" s="2"/>
      <c r="H14" s="2"/>
      <c r="I14" s="13"/>
      <c r="J14" s="1"/>
      <c r="K14" s="14"/>
    </row>
    <row r="15" spans="1:15">
      <c r="A15" t="s">
        <v>36</v>
      </c>
      <c r="C15" s="2"/>
      <c r="D15" s="2"/>
      <c r="E15" s="2">
        <v>1.6793981481481483E-2</v>
      </c>
      <c r="F15" s="2">
        <v>1.6631944444444446E-2</v>
      </c>
      <c r="G15" s="2">
        <v>1.6238425925925924E-2</v>
      </c>
      <c r="H15" s="2"/>
      <c r="I15" s="13">
        <v>3</v>
      </c>
      <c r="J15" s="1">
        <f>SUM(B15,C15,D15, E15, F15,G15)</f>
        <v>4.9664351851851848E-2</v>
      </c>
      <c r="K15" s="14">
        <f>J15/I15</f>
        <v>1.6554783950617283E-2</v>
      </c>
      <c r="M15" s="6">
        <v>1</v>
      </c>
    </row>
    <row r="16" spans="1:15">
      <c r="A16" t="s">
        <v>35</v>
      </c>
      <c r="C16" s="2"/>
      <c r="D16" s="2"/>
      <c r="E16" s="2">
        <v>1.7997685185185186E-2</v>
      </c>
      <c r="F16" s="2">
        <v>1.7928240740740741E-2</v>
      </c>
      <c r="G16" s="2">
        <v>1.7800925925925925E-2</v>
      </c>
      <c r="H16" s="2"/>
      <c r="I16" s="13">
        <v>3</v>
      </c>
      <c r="J16" s="1">
        <f>SUM(B16,C16,D16, E16, F16,G16)</f>
        <v>5.3726851851851859E-2</v>
      </c>
      <c r="K16" s="14">
        <f>J16/I16</f>
        <v>1.7908950617283953E-2</v>
      </c>
      <c r="M16" s="6">
        <v>3</v>
      </c>
    </row>
    <row r="17" spans="1:13">
      <c r="A17" t="s">
        <v>24</v>
      </c>
      <c r="B17" s="2"/>
      <c r="C17" s="2"/>
      <c r="D17" s="2">
        <v>1.8391203703703705E-2</v>
      </c>
      <c r="E17" s="2">
        <v>1.8483796296296297E-2</v>
      </c>
      <c r="F17" s="2"/>
      <c r="G17" s="2">
        <v>1.8796296296296297E-2</v>
      </c>
      <c r="H17" s="2"/>
      <c r="I17" s="13">
        <v>3</v>
      </c>
      <c r="J17" s="1">
        <f>SUM(B17,C17,D17, E17, F17,G17)</f>
        <v>5.5671296296296302E-2</v>
      </c>
      <c r="K17" s="14">
        <f>J17/I17</f>
        <v>1.8557098765432101E-2</v>
      </c>
      <c r="M17" s="6">
        <v>4</v>
      </c>
    </row>
    <row r="18" spans="1:13">
      <c r="A18" t="s">
        <v>21</v>
      </c>
      <c r="B18" s="2"/>
      <c r="C18" s="2"/>
      <c r="D18" s="2">
        <v>1.9039351851851852E-2</v>
      </c>
      <c r="E18" s="2"/>
      <c r="F18" s="2">
        <v>1.8668981481481481E-2</v>
      </c>
      <c r="G18" s="2">
        <v>1.9247685185185184E-2</v>
      </c>
      <c r="H18" s="2"/>
      <c r="I18" s="13">
        <v>3</v>
      </c>
      <c r="J18" s="1">
        <f>SUM(B18,C18,D18, E18, F18,G18)</f>
        <v>5.6956018518518517E-2</v>
      </c>
      <c r="K18" s="14">
        <f>J18/I18</f>
        <v>1.898533950617284E-2</v>
      </c>
      <c r="M18" s="6">
        <v>5</v>
      </c>
    </row>
    <row r="19" spans="1:13">
      <c r="B19" s="2"/>
      <c r="C19" s="2"/>
      <c r="D19" s="2"/>
      <c r="E19" s="2"/>
      <c r="F19" s="2"/>
      <c r="G19" s="2"/>
      <c r="H19" s="2"/>
      <c r="I19" s="13"/>
      <c r="J19" s="1"/>
      <c r="K19" s="14"/>
    </row>
    <row r="20" spans="1:13">
      <c r="A20" t="s">
        <v>14</v>
      </c>
      <c r="B20" s="2"/>
      <c r="C20" s="2">
        <v>1.8090277777777778E-2</v>
      </c>
      <c r="D20" s="2">
        <v>1.7453703703703704E-2</v>
      </c>
      <c r="E20" s="2"/>
      <c r="F20" s="2"/>
      <c r="G20" s="2"/>
      <c r="H20" s="2"/>
      <c r="I20" s="13">
        <v>2</v>
      </c>
      <c r="J20" s="1">
        <f>SUM(B20,C20,D20, E20, F20,G20)</f>
        <v>3.5543981481481482E-2</v>
      </c>
      <c r="K20" s="14">
        <f>J20/I20</f>
        <v>1.7771990740740741E-2</v>
      </c>
      <c r="M20" s="6">
        <v>2</v>
      </c>
    </row>
    <row r="21" spans="1:13">
      <c r="A21" s="10" t="s">
        <v>42</v>
      </c>
      <c r="C21" s="2"/>
      <c r="D21" s="2"/>
      <c r="E21" s="2"/>
      <c r="F21" s="11">
        <v>1.894675925925926E-2</v>
      </c>
      <c r="G21" s="11">
        <v>1.9085648148148147E-2</v>
      </c>
      <c r="H21" s="2"/>
      <c r="I21" s="13">
        <v>2</v>
      </c>
      <c r="J21" s="1">
        <f>SUM(B21,C21,D21, E21, F21,G21)</f>
        <v>3.8032407407407404E-2</v>
      </c>
      <c r="K21" s="14">
        <f>J21/I21</f>
        <v>1.9016203703703702E-2</v>
      </c>
      <c r="M21" s="6">
        <v>6</v>
      </c>
    </row>
    <row r="22" spans="1:13">
      <c r="A22" t="s">
        <v>37</v>
      </c>
      <c r="C22" s="2"/>
      <c r="D22" s="2"/>
      <c r="E22" s="2">
        <v>1.9247685185185184E-2</v>
      </c>
      <c r="F22" s="2"/>
      <c r="G22" s="2">
        <v>1.9444444444444445E-2</v>
      </c>
      <c r="H22" s="2"/>
      <c r="I22" s="13">
        <v>2</v>
      </c>
      <c r="J22" s="1">
        <f>SUM(B22,C22,D22, E22, F22,G22)</f>
        <v>3.8692129629629632E-2</v>
      </c>
      <c r="K22" s="14">
        <f>J22/I22</f>
        <v>1.9346064814814816E-2</v>
      </c>
      <c r="M22" s="6">
        <v>7</v>
      </c>
    </row>
    <row r="23" spans="1:13">
      <c r="A23" t="s">
        <v>25</v>
      </c>
      <c r="B23" s="2"/>
      <c r="C23" s="2"/>
      <c r="D23" s="2">
        <v>1.9606481481481482E-2</v>
      </c>
      <c r="E23" s="2"/>
      <c r="F23" s="2"/>
      <c r="G23" s="2">
        <v>1.9583333333333331E-2</v>
      </c>
      <c r="H23" s="2"/>
      <c r="I23" s="13">
        <v>2</v>
      </c>
      <c r="J23" s="1">
        <f>SUM(B23,C23,D23, E23, F23,G23)</f>
        <v>3.9189814814814816E-2</v>
      </c>
      <c r="K23" s="14">
        <f>J23/I23</f>
        <v>1.9594907407407408E-2</v>
      </c>
      <c r="M23" s="6">
        <v>9</v>
      </c>
    </row>
    <row r="24" spans="1:13">
      <c r="A24" t="s">
        <v>13</v>
      </c>
      <c r="C24" s="2">
        <v>2.0069444444444442E-2</v>
      </c>
      <c r="D24" s="2"/>
      <c r="E24" s="2"/>
      <c r="F24" s="2"/>
      <c r="G24" s="2">
        <v>1.9293981481481485E-2</v>
      </c>
      <c r="H24" s="2"/>
      <c r="I24" s="13">
        <v>2</v>
      </c>
      <c r="J24" s="1">
        <f>SUM(B24,C24,D24, E24, F24,G24)</f>
        <v>3.9363425925925927E-2</v>
      </c>
      <c r="K24" s="14">
        <f>J24/I24</f>
        <v>1.9681712962962963E-2</v>
      </c>
      <c r="M24" s="6">
        <v>10</v>
      </c>
    </row>
    <row r="25" spans="1:13">
      <c r="A25" t="s">
        <v>28</v>
      </c>
      <c r="B25" s="2"/>
      <c r="C25" s="2"/>
      <c r="D25" s="2">
        <v>2.0335648148148148E-2</v>
      </c>
      <c r="E25" s="2"/>
      <c r="F25" s="2"/>
      <c r="G25" s="2">
        <v>2.0358796296296295E-2</v>
      </c>
      <c r="H25" s="2"/>
      <c r="I25" s="13">
        <v>2</v>
      </c>
      <c r="J25" s="1">
        <f>SUM(B25,C25,D25, E25, F25,G25)</f>
        <v>4.0694444444444443E-2</v>
      </c>
      <c r="K25" s="14">
        <f>J25/I25</f>
        <v>2.0347222222222221E-2</v>
      </c>
      <c r="M25" s="6">
        <v>12</v>
      </c>
    </row>
    <row r="26" spans="1:13">
      <c r="A26" t="s">
        <v>23</v>
      </c>
      <c r="B26" s="2"/>
      <c r="C26" s="2"/>
      <c r="D26" s="2">
        <v>2.1041666666666667E-2</v>
      </c>
      <c r="E26" s="2"/>
      <c r="F26" s="11">
        <v>2.056712962962963E-2</v>
      </c>
      <c r="G26" s="11"/>
      <c r="H26" s="2"/>
      <c r="I26" s="13">
        <v>2</v>
      </c>
      <c r="J26" s="1">
        <f>SUM(B26,C26,D26, E26, F26,G26)</f>
        <v>4.1608796296296297E-2</v>
      </c>
      <c r="K26" s="14">
        <f>J26/I26</f>
        <v>2.0804398148148148E-2</v>
      </c>
      <c r="M26" s="6">
        <v>13</v>
      </c>
    </row>
    <row r="27" spans="1:13">
      <c r="A27" t="s">
        <v>20</v>
      </c>
      <c r="B27" s="2"/>
      <c r="C27" s="2"/>
      <c r="D27" s="2">
        <v>2.146990740740741E-2</v>
      </c>
      <c r="E27" s="2"/>
      <c r="F27" s="2">
        <v>2.2152777777777775E-2</v>
      </c>
      <c r="G27" s="2"/>
      <c r="H27" s="2"/>
      <c r="I27" s="13">
        <v>2</v>
      </c>
      <c r="J27" s="1">
        <f>SUM(B27,C27,D27, E27, F27,G27)</f>
        <v>4.3622685185185181E-2</v>
      </c>
      <c r="K27" s="14">
        <f>J27/I27</f>
        <v>2.1811342592592591E-2</v>
      </c>
      <c r="M27" s="6">
        <v>16</v>
      </c>
    </row>
    <row r="28" spans="1:13">
      <c r="A28" t="s">
        <v>6</v>
      </c>
      <c r="C28" s="2">
        <v>2.3217592592592592E-2</v>
      </c>
      <c r="D28" s="2">
        <v>2.2662037037037036E-2</v>
      </c>
      <c r="E28" s="2"/>
      <c r="F28" s="2"/>
      <c r="G28" s="2"/>
      <c r="H28" s="2"/>
      <c r="I28" s="13">
        <v>2</v>
      </c>
      <c r="J28" s="1">
        <f>SUM(B28,C28,D28, E28, F28,G28)</f>
        <v>4.5879629629629631E-2</v>
      </c>
      <c r="K28" s="14">
        <f>J28/I28</f>
        <v>2.2939814814814816E-2</v>
      </c>
      <c r="M28" s="6">
        <v>17</v>
      </c>
    </row>
    <row r="29" spans="1:13">
      <c r="A29" t="s">
        <v>11</v>
      </c>
      <c r="C29" s="2">
        <v>2.4004629629629629E-2</v>
      </c>
      <c r="D29" s="2">
        <v>2.2719907407407411E-2</v>
      </c>
      <c r="E29" s="2"/>
      <c r="F29" s="2"/>
      <c r="G29" s="2"/>
      <c r="H29" s="2"/>
      <c r="I29" s="13">
        <v>2</v>
      </c>
      <c r="J29" s="1">
        <f>SUM(B29,C29,D29, E29, F29,G29)</f>
        <v>4.6724537037037037E-2</v>
      </c>
      <c r="K29" s="14">
        <f>J29/I29</f>
        <v>2.3362268518518518E-2</v>
      </c>
      <c r="M29" s="6">
        <v>18</v>
      </c>
    </row>
    <row r="30" spans="1:13">
      <c r="B30" s="2"/>
      <c r="C30" s="2"/>
      <c r="D30" s="2"/>
      <c r="E30" s="2"/>
      <c r="F30" s="2"/>
      <c r="G30" s="2"/>
      <c r="H30" s="2"/>
      <c r="I30" s="13"/>
      <c r="J30" s="1"/>
      <c r="K30" s="1"/>
    </row>
    <row r="31" spans="1:13">
      <c r="A31" t="s">
        <v>34</v>
      </c>
      <c r="C31" s="2"/>
      <c r="D31" s="2"/>
      <c r="E31" s="2">
        <v>1.7696759259259259E-2</v>
      </c>
      <c r="F31" s="2"/>
      <c r="G31" s="2"/>
      <c r="H31" s="2"/>
      <c r="I31" s="13">
        <v>1</v>
      </c>
      <c r="J31" s="1">
        <f>SUM(B31,C31,D31, E31, F31,G31)</f>
        <v>1.7696759259259259E-2</v>
      </c>
      <c r="K31" s="1"/>
    </row>
    <row r="32" spans="1:13">
      <c r="A32" t="s">
        <v>27</v>
      </c>
      <c r="B32" s="2"/>
      <c r="C32" s="2"/>
      <c r="D32" s="2">
        <v>1.7812499999999998E-2</v>
      </c>
      <c r="E32" s="2"/>
      <c r="F32" s="2"/>
      <c r="G32" s="2"/>
      <c r="H32" s="2"/>
      <c r="I32" s="13">
        <v>1</v>
      </c>
      <c r="J32" s="1">
        <f>SUM(B32,C32,D32, E32, F32,G32)</f>
        <v>1.7812499999999998E-2</v>
      </c>
      <c r="K32" s="1"/>
    </row>
    <row r="33" spans="1:11">
      <c r="A33" t="s">
        <v>55</v>
      </c>
      <c r="B33" s="2"/>
      <c r="C33" s="2"/>
      <c r="D33" s="2"/>
      <c r="E33" s="2"/>
      <c r="F33" s="9"/>
      <c r="G33" s="11">
        <v>1.8194444444444444E-2</v>
      </c>
      <c r="H33" s="8"/>
      <c r="I33" s="13">
        <v>1</v>
      </c>
      <c r="J33" s="1">
        <f>SUM(B33,C33,D33, E33, F33,G33)</f>
        <v>1.8194444444444444E-2</v>
      </c>
      <c r="K33" s="1"/>
    </row>
    <row r="34" spans="1:11">
      <c r="A34" t="s">
        <v>26</v>
      </c>
      <c r="B34" s="2"/>
      <c r="C34" s="2"/>
      <c r="D34" s="2">
        <v>1.8310185185185186E-2</v>
      </c>
      <c r="E34" s="2"/>
      <c r="F34" s="2"/>
      <c r="G34" s="2"/>
      <c r="H34" s="2"/>
      <c r="I34" s="13">
        <v>1</v>
      </c>
      <c r="J34" s="1">
        <f>SUM(B34,C34,D34, E34, F34,G34)</f>
        <v>1.8310185185185186E-2</v>
      </c>
      <c r="K34" s="1"/>
    </row>
    <row r="35" spans="1:11">
      <c r="A35" t="s">
        <v>54</v>
      </c>
      <c r="B35" s="2"/>
      <c r="C35" s="2"/>
      <c r="D35" s="2"/>
      <c r="E35" s="2"/>
      <c r="F35" s="9"/>
      <c r="G35" s="11">
        <v>1.892361111111111E-2</v>
      </c>
      <c r="H35" s="8"/>
      <c r="I35" s="13">
        <v>1</v>
      </c>
      <c r="J35" s="1">
        <f>SUM(B35,C35,D35, E35, F35,G35)</f>
        <v>1.892361111111111E-2</v>
      </c>
      <c r="K35" s="1"/>
    </row>
    <row r="36" spans="1:11">
      <c r="A36" t="s">
        <v>56</v>
      </c>
      <c r="B36" s="2"/>
      <c r="C36" s="2"/>
      <c r="D36" s="2"/>
      <c r="E36" s="2"/>
      <c r="F36" s="9"/>
      <c r="G36" s="11">
        <v>1.9131944444444444E-2</v>
      </c>
      <c r="H36" s="8"/>
      <c r="I36" s="13">
        <v>1</v>
      </c>
      <c r="J36" s="1">
        <f>SUM(B36,C36,D36, E36, F36,G36)</f>
        <v>1.9131944444444444E-2</v>
      </c>
      <c r="K36" s="1"/>
    </row>
    <row r="37" spans="1:11">
      <c r="A37" s="10" t="s">
        <v>40</v>
      </c>
      <c r="C37" s="2"/>
      <c r="D37" s="2"/>
      <c r="E37" s="2"/>
      <c r="F37" s="11">
        <v>1.9652777777777779E-2</v>
      </c>
      <c r="G37" s="11"/>
      <c r="H37" s="2"/>
      <c r="I37" s="13">
        <v>1</v>
      </c>
      <c r="J37" s="1">
        <f>SUM(B37,C37,D37, E37, F37,G37)</f>
        <v>1.9652777777777779E-2</v>
      </c>
      <c r="K37" s="1"/>
    </row>
    <row r="38" spans="1:11">
      <c r="A38" t="s">
        <v>10</v>
      </c>
      <c r="B38" s="2" t="s">
        <v>17</v>
      </c>
      <c r="C38" s="2"/>
      <c r="D38" s="2"/>
      <c r="E38" s="2"/>
      <c r="F38" s="2">
        <v>1.9780092592592592E-2</v>
      </c>
      <c r="G38" s="2"/>
      <c r="H38" s="2"/>
      <c r="I38" s="13">
        <v>1</v>
      </c>
      <c r="J38" s="1">
        <f>SUM(B38,C38,D38, E38, F38,G38)</f>
        <v>1.9780092592592592E-2</v>
      </c>
      <c r="K38" s="1"/>
    </row>
    <row r="39" spans="1:11">
      <c r="A39" t="s">
        <v>52</v>
      </c>
      <c r="B39" s="2"/>
      <c r="C39" s="2"/>
      <c r="D39" s="2"/>
      <c r="E39" s="2"/>
      <c r="F39" s="9"/>
      <c r="G39" s="11">
        <v>1.9942129629629629E-2</v>
      </c>
      <c r="H39" s="8"/>
      <c r="I39" s="13">
        <v>1</v>
      </c>
      <c r="J39" s="1">
        <f>SUM(B39,C39,D39, E39, F39,G39)</f>
        <v>1.9942129629629629E-2</v>
      </c>
      <c r="K39" s="1"/>
    </row>
    <row r="40" spans="1:11">
      <c r="A40" t="s">
        <v>9</v>
      </c>
      <c r="C40" s="2">
        <v>2.0173611111111111E-2</v>
      </c>
      <c r="D40" s="2"/>
      <c r="E40" s="2"/>
      <c r="F40" s="2"/>
      <c r="G40" s="2"/>
      <c r="H40" s="2"/>
      <c r="I40" s="13">
        <v>1</v>
      </c>
      <c r="J40" s="1">
        <f>SUM(B40,C40,D40, E40, F40,G40)</f>
        <v>2.0173611111111111E-2</v>
      </c>
      <c r="K40" s="1"/>
    </row>
    <row r="41" spans="1:11">
      <c r="A41" t="s">
        <v>8</v>
      </c>
      <c r="C41" s="2">
        <v>2.0405092592592593E-2</v>
      </c>
      <c r="D41" s="2"/>
      <c r="E41" s="2"/>
      <c r="F41" s="2"/>
      <c r="G41" s="2"/>
      <c r="H41" s="2"/>
      <c r="I41" s="13">
        <v>1</v>
      </c>
      <c r="J41" s="1">
        <f>SUM(B41,C41,D41, E41, F41,G41)</f>
        <v>2.0405092592592593E-2</v>
      </c>
      <c r="K41" s="1"/>
    </row>
    <row r="42" spans="1:11">
      <c r="A42" t="s">
        <v>22</v>
      </c>
      <c r="B42" s="2"/>
      <c r="C42" s="2"/>
      <c r="D42" s="2">
        <v>2.0428240740740743E-2</v>
      </c>
      <c r="E42" s="2"/>
      <c r="F42" s="2"/>
      <c r="G42" s="2"/>
      <c r="H42" s="2"/>
      <c r="I42" s="13">
        <v>1</v>
      </c>
      <c r="J42" s="1">
        <f>SUM(B42,C42,D42, E42, F42,G42)</f>
        <v>2.0428240740740743E-2</v>
      </c>
      <c r="K42" s="1"/>
    </row>
    <row r="43" spans="1:11">
      <c r="A43" t="s">
        <v>51</v>
      </c>
      <c r="B43" s="2"/>
      <c r="C43" s="2"/>
      <c r="D43" s="2"/>
      <c r="E43" s="2"/>
      <c r="F43" s="9"/>
      <c r="G43" s="11">
        <v>2.0868055555555556E-2</v>
      </c>
      <c r="H43" s="8"/>
      <c r="I43" s="13">
        <v>1</v>
      </c>
      <c r="J43" s="1">
        <f>SUM(B43,C43,D43, E43, F43,G43)</f>
        <v>2.0868055555555556E-2</v>
      </c>
      <c r="K43" s="1"/>
    </row>
    <row r="44" spans="1:11">
      <c r="A44" t="s">
        <v>50</v>
      </c>
      <c r="B44" s="2"/>
      <c r="C44" s="2"/>
      <c r="D44" s="2"/>
      <c r="E44" s="2"/>
      <c r="F44" s="9"/>
      <c r="G44" s="11">
        <v>2.1180555555555553E-2</v>
      </c>
      <c r="H44" s="8"/>
      <c r="I44" s="13">
        <v>1</v>
      </c>
      <c r="J44" s="1">
        <f>SUM(B44,C44,D44, E44, F44,G44)</f>
        <v>2.1180555555555553E-2</v>
      </c>
      <c r="K44" s="1"/>
    </row>
    <row r="45" spans="1:11">
      <c r="A45" t="s">
        <v>7</v>
      </c>
      <c r="C45" s="2">
        <v>2.1840277777777778E-2</v>
      </c>
      <c r="D45" s="2"/>
      <c r="E45" s="2"/>
      <c r="F45" s="2"/>
      <c r="G45" s="2"/>
      <c r="H45" s="2"/>
      <c r="I45" s="13">
        <v>1</v>
      </c>
      <c r="J45" s="1">
        <f>SUM(B45,C45,D45, E45, F45,G45)</f>
        <v>2.1840277777777778E-2</v>
      </c>
      <c r="K45" s="1"/>
    </row>
    <row r="46" spans="1:11">
      <c r="A46" s="10" t="s">
        <v>38</v>
      </c>
      <c r="C46" s="2"/>
      <c r="D46" s="2"/>
      <c r="E46" s="2"/>
      <c r="F46" s="11">
        <v>2.238425925925926E-2</v>
      </c>
      <c r="G46" s="11"/>
      <c r="H46" s="2"/>
      <c r="I46" s="13">
        <v>1</v>
      </c>
      <c r="J46" s="1">
        <f>SUM(B46,C46,D46, E46, F46,G46)</f>
        <v>2.238425925925926E-2</v>
      </c>
      <c r="K46" s="1"/>
    </row>
    <row r="47" spans="1:11">
      <c r="A47" t="s">
        <v>53</v>
      </c>
      <c r="B47" s="2"/>
      <c r="C47" s="2"/>
      <c r="D47" s="2"/>
      <c r="E47" s="2"/>
      <c r="F47" s="9"/>
      <c r="G47" s="11">
        <v>2.3252314814814812E-2</v>
      </c>
      <c r="H47" s="8"/>
      <c r="I47" s="13">
        <v>1</v>
      </c>
      <c r="J47" s="1">
        <f>SUM(B47,C47,D47, E47, F47,G47)</f>
        <v>2.3252314814814812E-2</v>
      </c>
      <c r="K47" s="1"/>
    </row>
    <row r="48" spans="1:11">
      <c r="B48" s="2"/>
      <c r="C48" s="2"/>
      <c r="D48" s="2"/>
      <c r="E48" s="2"/>
      <c r="F48" s="9"/>
      <c r="G48" s="9"/>
      <c r="H48" s="8"/>
      <c r="J48" s="1"/>
      <c r="K48" s="1"/>
    </row>
    <row r="49" spans="1:11">
      <c r="A49" s="8" t="s">
        <v>44</v>
      </c>
      <c r="C49" s="2"/>
      <c r="D49" s="2"/>
      <c r="E49" s="2"/>
      <c r="F49" s="11"/>
      <c r="G49" s="11"/>
      <c r="H49" s="2"/>
      <c r="J49" s="1"/>
      <c r="K49" s="1"/>
    </row>
    <row r="50" spans="1:11">
      <c r="A50" s="10" t="s">
        <v>39</v>
      </c>
      <c r="C50" s="2"/>
      <c r="D50" s="2"/>
      <c r="E50" s="2"/>
      <c r="F50" s="11">
        <v>2.2916666666666669E-2</v>
      </c>
      <c r="G50" s="11"/>
      <c r="H50" s="2"/>
      <c r="I50" s="13">
        <v>1</v>
      </c>
      <c r="J50" s="1">
        <f>F50</f>
        <v>2.2916666666666669E-2</v>
      </c>
      <c r="K50" s="1"/>
    </row>
    <row r="51" spans="1:11">
      <c r="A51" s="10" t="s">
        <v>49</v>
      </c>
      <c r="C51" s="2"/>
      <c r="D51" s="2"/>
      <c r="E51" s="2"/>
      <c r="F51" s="11"/>
      <c r="G51" s="11">
        <v>2.1250000000000002E-2</v>
      </c>
      <c r="H51" s="2"/>
      <c r="I51" s="13"/>
      <c r="J51" s="1"/>
      <c r="K51" s="1"/>
    </row>
    <row r="52" spans="1:11">
      <c r="A52" s="10"/>
      <c r="C52" s="2"/>
      <c r="D52" s="2"/>
      <c r="E52" s="2"/>
      <c r="F52" s="11"/>
      <c r="G52" s="11"/>
      <c r="H52" s="2"/>
      <c r="I52" s="13"/>
      <c r="J52" s="1"/>
      <c r="K52" s="1"/>
    </row>
    <row r="53" spans="1:11">
      <c r="A53" s="8" t="s">
        <v>45</v>
      </c>
      <c r="C53" s="2"/>
      <c r="D53" s="2"/>
      <c r="E53" s="2"/>
      <c r="F53" s="11"/>
      <c r="G53" s="11"/>
      <c r="H53" s="2"/>
      <c r="I53" s="13"/>
      <c r="J53" s="1"/>
      <c r="K53" s="1"/>
    </row>
    <row r="54" spans="1:11">
      <c r="A54" s="10" t="s">
        <v>41</v>
      </c>
      <c r="C54" s="2"/>
      <c r="D54" s="2"/>
      <c r="E54" s="2"/>
      <c r="F54" s="11">
        <v>1.818287037037037E-2</v>
      </c>
      <c r="G54" s="11"/>
      <c r="H54" s="2"/>
      <c r="I54" s="13">
        <v>1</v>
      </c>
      <c r="J54" s="1">
        <f>F54</f>
        <v>1.818287037037037E-2</v>
      </c>
      <c r="K54" s="1"/>
    </row>
    <row r="55" spans="1:11">
      <c r="A55" s="10"/>
      <c r="C55" s="2"/>
      <c r="D55" s="2"/>
      <c r="E55" s="2"/>
      <c r="F55" s="11"/>
      <c r="G55" s="11"/>
      <c r="H55" s="2"/>
      <c r="I55" s="13"/>
      <c r="J55" s="1"/>
      <c r="K55" s="1"/>
    </row>
    <row r="56" spans="1:11">
      <c r="A56" s="8" t="s">
        <v>46</v>
      </c>
      <c r="C56" s="2"/>
      <c r="D56" s="2"/>
      <c r="E56" s="2"/>
      <c r="F56" s="11"/>
      <c r="G56" s="11"/>
      <c r="H56" s="2"/>
      <c r="I56" s="13"/>
      <c r="J56" s="1"/>
      <c r="K56" s="1"/>
    </row>
    <row r="57" spans="1:11">
      <c r="A57" s="8"/>
      <c r="C57" s="2"/>
      <c r="D57" s="2"/>
      <c r="E57" s="2"/>
      <c r="F57" s="11"/>
      <c r="G57" s="11"/>
      <c r="H57" s="2"/>
      <c r="I57" s="13"/>
      <c r="J57" s="1"/>
      <c r="K57" s="1"/>
    </row>
    <row r="58" spans="1:11">
      <c r="A58" s="8" t="s">
        <v>47</v>
      </c>
      <c r="C58" s="2"/>
      <c r="D58" s="2"/>
      <c r="E58" s="2"/>
      <c r="F58" s="11"/>
      <c r="G58" s="11"/>
      <c r="H58" s="2"/>
      <c r="I58" s="13"/>
      <c r="J58" s="1"/>
      <c r="K58" s="1"/>
    </row>
    <row r="59" spans="1:11">
      <c r="A59" t="s">
        <v>48</v>
      </c>
      <c r="C59" s="2"/>
      <c r="D59" s="2"/>
      <c r="E59" s="2">
        <v>2.2789351851851852E-2</v>
      </c>
      <c r="F59" s="2"/>
      <c r="G59" s="2"/>
      <c r="H59" s="2"/>
      <c r="I59" s="13">
        <v>1</v>
      </c>
      <c r="J59" s="1">
        <f>SUM(B59,C59,D59, E59)</f>
        <v>2.2789351851851852E-2</v>
      </c>
      <c r="K59" s="1"/>
    </row>
    <row r="60" spans="1:11">
      <c r="B60" s="1"/>
      <c r="C60" s="1"/>
      <c r="D60" s="1"/>
      <c r="E60" s="1"/>
      <c r="F60" s="1"/>
      <c r="G60" s="1"/>
      <c r="H60" s="1"/>
      <c r="I60" s="13"/>
      <c r="J60" s="1"/>
      <c r="K60" s="1"/>
    </row>
    <row r="61" spans="1:11">
      <c r="A61" s="3" t="s">
        <v>15</v>
      </c>
      <c r="B61" s="1"/>
      <c r="C61" s="1"/>
      <c r="D61" s="1"/>
      <c r="E61" s="1"/>
      <c r="F61" s="1"/>
      <c r="G61" s="1"/>
      <c r="H61" s="1"/>
      <c r="I61" s="13"/>
      <c r="J61" s="1"/>
      <c r="K61" s="1"/>
    </row>
    <row r="62" spans="1:11">
      <c r="A62" t="s">
        <v>43</v>
      </c>
      <c r="B62" s="2"/>
      <c r="C62" s="2"/>
      <c r="D62" s="2"/>
      <c r="E62" s="2"/>
      <c r="F62" s="2">
        <v>1.8912037037037036E-2</v>
      </c>
      <c r="G62" s="2">
        <v>1.861111111111111E-2</v>
      </c>
      <c r="H62" s="2"/>
      <c r="I62" s="13">
        <v>2</v>
      </c>
      <c r="J62" s="1">
        <f>SUM(B62,C62,D62, E62, F62,G62)</f>
        <v>3.7523148148148146E-2</v>
      </c>
      <c r="K62" s="14">
        <f>J62/I62</f>
        <v>1.8761574074074073E-2</v>
      </c>
    </row>
    <row r="63" spans="1:11">
      <c r="A63" t="s">
        <v>16</v>
      </c>
      <c r="B63" s="2">
        <v>1.8993055555555558E-2</v>
      </c>
      <c r="C63" s="2"/>
      <c r="D63" s="2"/>
      <c r="E63" s="2"/>
      <c r="F63" s="2">
        <v>1.9050925925925926E-2</v>
      </c>
      <c r="G63" s="2">
        <v>1.909722222222222E-2</v>
      </c>
      <c r="H63" s="2"/>
      <c r="I63" s="13">
        <v>3</v>
      </c>
      <c r="J63" s="1">
        <f>SUM(B63,C63,D63, E63, F63,G63)</f>
        <v>5.7141203703703708E-2</v>
      </c>
      <c r="K63" s="14">
        <f>J63/I63</f>
        <v>1.904706790123457E-2</v>
      </c>
    </row>
    <row r="64" spans="1:11">
      <c r="A64" t="s">
        <v>29</v>
      </c>
      <c r="B64" s="2"/>
      <c r="C64" s="2"/>
      <c r="D64" s="2">
        <v>1.7106481481481483E-2</v>
      </c>
      <c r="E64" s="2"/>
      <c r="F64" s="2"/>
      <c r="G64" s="2"/>
      <c r="H64" s="2"/>
      <c r="I64" s="13">
        <v>1</v>
      </c>
      <c r="J64" s="1">
        <f>SUM(B64,C64,D64, E64, F64,G64)</f>
        <v>1.7106481481481483E-2</v>
      </c>
      <c r="K64" s="14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  <row r="70" spans="2:8">
      <c r="B70" s="1"/>
      <c r="C70" s="1"/>
      <c r="D70" s="1"/>
      <c r="E70" s="1"/>
      <c r="F70" s="1"/>
      <c r="G70" s="1"/>
      <c r="H70" s="1"/>
    </row>
    <row r="71" spans="2:8">
      <c r="B71" s="1"/>
      <c r="C71" s="1"/>
      <c r="D71" s="1"/>
      <c r="E71" s="1"/>
      <c r="F71" s="1"/>
      <c r="G71" s="1"/>
      <c r="H71" s="1"/>
    </row>
    <row r="72" spans="2:8">
      <c r="B72" s="1"/>
      <c r="C72" s="1"/>
      <c r="D72" s="1"/>
      <c r="E72" s="1"/>
      <c r="F72" s="1"/>
      <c r="G72" s="1"/>
      <c r="H72" s="1"/>
    </row>
    <row r="73" spans="2:8">
      <c r="B73" s="1"/>
      <c r="C73" s="1"/>
      <c r="D73" s="1"/>
      <c r="E73" s="1"/>
      <c r="F73" s="1"/>
      <c r="G73" s="1"/>
      <c r="H73" s="1"/>
    </row>
    <row r="74" spans="2:8">
      <c r="B74" s="1"/>
      <c r="C74" s="1"/>
      <c r="D74" s="1"/>
      <c r="E74" s="1"/>
      <c r="F74" s="1"/>
      <c r="G74" s="1"/>
      <c r="H74" s="1"/>
    </row>
    <row r="75" spans="2:8">
      <c r="B75" s="1"/>
      <c r="C75" s="1"/>
      <c r="D75" s="1"/>
      <c r="E75" s="1"/>
      <c r="F75" s="1"/>
      <c r="G75" s="1"/>
      <c r="H75" s="1"/>
    </row>
    <row r="76" spans="2:8">
      <c r="B76" s="1"/>
      <c r="C76" s="1"/>
      <c r="D76" s="1"/>
      <c r="E76" s="1"/>
      <c r="F76" s="1"/>
      <c r="G76" s="1"/>
      <c r="H76" s="1"/>
    </row>
    <row r="77" spans="2:8">
      <c r="B77" s="1"/>
      <c r="C77" s="1"/>
      <c r="D77" s="1"/>
      <c r="E77" s="1"/>
      <c r="F77" s="1"/>
      <c r="G77" s="1"/>
      <c r="H77" s="1"/>
    </row>
    <row r="78" spans="2:8">
      <c r="B78" s="1"/>
      <c r="C78" s="1"/>
      <c r="D78" s="1"/>
      <c r="E78" s="1"/>
      <c r="F78" s="1"/>
      <c r="G78" s="1"/>
      <c r="H78" s="1"/>
    </row>
  </sheetData>
  <sortState ref="A62:P63">
    <sortCondition ref="K62:K63"/>
  </sortState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5"/>
  <sheetViews>
    <sheetView workbookViewId="0">
      <selection activeCell="A3" sqref="A3:XFD20"/>
    </sheetView>
  </sheetViews>
  <sheetFormatPr defaultRowHeight="15"/>
  <cols>
    <col min="1" max="1" width="43.5703125" bestFit="1" customWidth="1"/>
    <col min="2" max="2" width="9.140625" style="2"/>
  </cols>
  <sheetData>
    <row r="2" spans="1:12">
      <c r="A2" s="10"/>
      <c r="B2" s="11"/>
    </row>
    <row r="3" spans="1:12">
      <c r="C3" s="2"/>
      <c r="D3" s="2"/>
      <c r="E3" s="2"/>
      <c r="F3" s="2"/>
      <c r="G3" s="2"/>
      <c r="H3" s="2"/>
      <c r="J3" s="1"/>
      <c r="K3" s="1"/>
      <c r="L3" s="6"/>
    </row>
    <row r="4" spans="1:12">
      <c r="C4" s="2"/>
      <c r="D4" s="2"/>
      <c r="E4" s="2"/>
      <c r="F4" s="2"/>
      <c r="G4" s="2"/>
      <c r="H4" s="2"/>
      <c r="J4" s="1"/>
      <c r="K4" s="1"/>
      <c r="L4" s="6"/>
    </row>
    <row r="5" spans="1:12">
      <c r="C5" s="2"/>
      <c r="D5" s="2"/>
      <c r="E5" s="2"/>
      <c r="F5" s="2"/>
      <c r="G5" s="2"/>
      <c r="H5" s="2"/>
      <c r="J5" s="1"/>
      <c r="K5" s="1"/>
      <c r="L5" s="6"/>
    </row>
  </sheetData>
  <sortState ref="A3:P23">
    <sortCondition ref="K3:K23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 Results sheet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</dc:creator>
  <cp:lastModifiedBy>Mick T</cp:lastModifiedBy>
  <dcterms:created xsi:type="dcterms:W3CDTF">2012-06-22T21:14:25Z</dcterms:created>
  <dcterms:modified xsi:type="dcterms:W3CDTF">2012-07-22T19:20:58Z</dcterms:modified>
</cp:coreProperties>
</file>